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U:\01 Reisen\06 Einschiffungsmappen\"/>
    </mc:Choice>
  </mc:AlternateContent>
  <bookViews>
    <workbookView xWindow="0" yWindow="0" windowWidth="28800" windowHeight="11700" tabRatio="708"/>
  </bookViews>
  <sheets>
    <sheet name="Einschiffungsmodalitäten" sheetId="5" r:id="rId1"/>
    <sheet name="Fragenkatalog" sheetId="6" r:id="rId2"/>
    <sheet name="wiss.list" sheetId="1" r:id="rId3"/>
    <sheet name="guest.list" sheetId="7" r:id="rId4"/>
    <sheet name="trans.list" sheetId="3" r:id="rId5"/>
    <sheet name="cabin.list" sheetId="2" r:id="rId6"/>
    <sheet name="scientific.equipment" sheetId="8" r:id="rId7"/>
  </sheets>
  <definedNames>
    <definedName name="_xlnm.Print_Area" localSheetId="5">'cabin.list'!$A$2:$F$30</definedName>
    <definedName name="_xlnm.Print_Area" localSheetId="3">guest.list!$C$2:$K$42</definedName>
    <definedName name="_xlnm.Print_Area" localSheetId="6">scientific.equipment!$B$2:$J$32</definedName>
    <definedName name="_xlnm.Print_Area" localSheetId="4">trans.list!$B$2:$K$100</definedName>
    <definedName name="_xlnm.Print_Area" localSheetId="2">wiss.list!$B$2:$J$35</definedName>
    <definedName name="englisch">Einschiffungsmodalitäten!$B$49</definedName>
    <definedName name="ENGLISH">Einschiffungsmodalitäten!$F$60</definedName>
    <definedName name="Z_2A5885B3_7C5F_4F65_B4C8_267489B35540_.wvu.PrintArea" localSheetId="5" hidden="1">'cabin.list'!$1:$1048576</definedName>
    <definedName name="Z_2A5885B3_7C5F_4F65_B4C8_267489B35540_.wvu.PrintArea" localSheetId="3" hidden="1">guest.list!$C$2:$J$42</definedName>
    <definedName name="Z_2A5885B3_7C5F_4F65_B4C8_267489B35540_.wvu.PrintArea" localSheetId="4" hidden="1">trans.list!$B$7:$P$85</definedName>
    <definedName name="Z_2A5885B3_7C5F_4F65_B4C8_267489B35540_.wvu.PrintArea" localSheetId="2" hidden="1">wiss.list!$B$2:$I$35</definedName>
  </definedNames>
  <calcPr calcId="162913"/>
  <customWorkbookViews>
    <customWorkbookView name="einfuehrung" guid="{2A5885B3-7C5F-4F65-B4C8-267489B35540}" maximized="1" windowWidth="1276" windowHeight="811"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3" l="1"/>
  <c r="C36" i="3"/>
  <c r="C37" i="3"/>
  <c r="C38" i="3"/>
  <c r="C39" i="3"/>
  <c r="C40" i="3"/>
  <c r="C41" i="3"/>
  <c r="C42" i="3"/>
  <c r="C43" i="3"/>
  <c r="C34" i="3"/>
  <c r="C10" i="3"/>
  <c r="C11" i="3"/>
  <c r="C12" i="3"/>
  <c r="C13" i="3"/>
  <c r="C14" i="3"/>
  <c r="C15" i="3"/>
  <c r="C16" i="3"/>
  <c r="C17" i="3"/>
  <c r="C18" i="3"/>
  <c r="C19" i="3"/>
  <c r="C20" i="3"/>
  <c r="C21" i="3"/>
  <c r="C22" i="3"/>
  <c r="C23" i="3"/>
  <c r="C24" i="3"/>
  <c r="C25" i="3"/>
  <c r="C26" i="3"/>
  <c r="C27" i="3"/>
  <c r="C28" i="3"/>
  <c r="C29" i="3"/>
  <c r="C30" i="3"/>
  <c r="C31" i="3"/>
  <c r="C9" i="3"/>
  <c r="D35" i="3" l="1"/>
  <c r="D36" i="3"/>
  <c r="D37" i="3"/>
  <c r="D38" i="3"/>
  <c r="D39" i="3"/>
  <c r="D40" i="3"/>
  <c r="D41" i="3"/>
  <c r="D42" i="3"/>
  <c r="D43" i="3"/>
  <c r="D34" i="3"/>
  <c r="D10" i="3"/>
  <c r="D11" i="3"/>
  <c r="D12" i="3"/>
  <c r="D13" i="3"/>
  <c r="D14" i="3"/>
  <c r="D15" i="3"/>
  <c r="D16" i="3"/>
  <c r="D17" i="3"/>
  <c r="D18" i="3"/>
  <c r="D19" i="3"/>
  <c r="D20" i="3"/>
  <c r="D21" i="3"/>
  <c r="D22" i="3"/>
  <c r="D23" i="3"/>
  <c r="D24" i="3"/>
  <c r="D25" i="3"/>
  <c r="D26" i="3"/>
  <c r="D27" i="3"/>
  <c r="D28" i="3"/>
  <c r="D29" i="3"/>
  <c r="D30" i="3"/>
  <c r="D31" i="3"/>
  <c r="D9" i="3"/>
  <c r="E5" i="8"/>
  <c r="E4" i="8"/>
  <c r="E3" i="8"/>
  <c r="B32" i="8"/>
  <c r="B31" i="8"/>
  <c r="B30" i="8"/>
  <c r="B29" i="8"/>
  <c r="B28" i="8"/>
  <c r="B27" i="8"/>
  <c r="B26" i="8"/>
  <c r="B25" i="8"/>
  <c r="B24" i="8"/>
  <c r="B23" i="8"/>
  <c r="B11" i="8"/>
  <c r="B12" i="8"/>
  <c r="B13" i="8"/>
  <c r="B14" i="8"/>
  <c r="B15" i="8"/>
  <c r="B16" i="8"/>
  <c r="B17" i="8"/>
  <c r="B18" i="8"/>
  <c r="B19" i="8"/>
  <c r="B10" i="8"/>
  <c r="F4" i="2"/>
  <c r="F5" i="2"/>
  <c r="F3" i="2"/>
  <c r="E4" i="3"/>
  <c r="E5" i="3"/>
  <c r="E3" i="3"/>
  <c r="B12" i="1" l="1"/>
  <c r="B13" i="1"/>
  <c r="B14" i="1"/>
  <c r="B15" i="1"/>
  <c r="B16" i="1"/>
  <c r="B17" i="1"/>
  <c r="B18" i="1"/>
  <c r="B19" i="1"/>
  <c r="B20" i="1"/>
  <c r="B21" i="1"/>
  <c r="B22" i="1"/>
  <c r="B23" i="1"/>
  <c r="B24" i="1"/>
  <c r="B25" i="1"/>
  <c r="B26" i="1"/>
  <c r="B27" i="1"/>
  <c r="B57" i="3"/>
  <c r="B58" i="3"/>
  <c r="B59" i="3"/>
  <c r="B60" i="3"/>
  <c r="B61" i="3"/>
  <c r="B62" i="3"/>
  <c r="B63" i="3"/>
  <c r="B64" i="3"/>
  <c r="B65" i="3"/>
  <c r="B66" i="3"/>
  <c r="B67" i="3"/>
  <c r="B68" i="3"/>
  <c r="B69" i="3"/>
  <c r="B70" i="3"/>
  <c r="B71" i="3"/>
  <c r="B72" i="3"/>
  <c r="B73" i="3"/>
  <c r="B74" i="3"/>
  <c r="B75" i="3"/>
  <c r="B76" i="3"/>
  <c r="B77" i="3"/>
  <c r="B78" i="3"/>
  <c r="B79" i="3"/>
  <c r="B80" i="3"/>
  <c r="B81" i="3"/>
  <c r="B82" i="3"/>
  <c r="B83" i="3"/>
  <c r="B9" i="7"/>
  <c r="B35" i="3" s="1"/>
  <c r="B8" i="7"/>
  <c r="B34" i="3" s="1"/>
  <c r="B10" i="1"/>
  <c r="B11" i="1" s="1"/>
  <c r="B9" i="1"/>
  <c r="B8" i="1"/>
  <c r="B10" i="7" l="1"/>
  <c r="B36" i="3" s="1"/>
  <c r="B9" i="3"/>
  <c r="B19" i="3"/>
  <c r="B20" i="3"/>
  <c r="B26" i="3"/>
  <c r="B25" i="3"/>
  <c r="B17" i="3"/>
  <c r="B11" i="3"/>
  <c r="B12" i="3"/>
  <c r="B18" i="3"/>
  <c r="B24" i="3"/>
  <c r="B16" i="3"/>
  <c r="B28" i="3"/>
  <c r="B27" i="3"/>
  <c r="B23" i="3"/>
  <c r="B15" i="3"/>
  <c r="B22" i="3"/>
  <c r="B14" i="3"/>
  <c r="B10" i="3"/>
  <c r="B21" i="3"/>
  <c r="B13" i="3"/>
  <c r="B11" i="7"/>
  <c r="B28" i="1"/>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B7" i="3"/>
  <c r="D7" i="3"/>
  <c r="B29" i="3" l="1"/>
  <c r="B37" i="3"/>
  <c r="B12" i="7"/>
  <c r="B29" i="1"/>
  <c r="B30" i="1" l="1"/>
  <c r="B38" i="3"/>
  <c r="B13" i="7"/>
  <c r="B30" i="3"/>
  <c r="B31" i="3" l="1"/>
  <c r="B39" i="3"/>
  <c r="B14" i="7"/>
  <c r="B40" i="3" l="1"/>
  <c r="B15" i="7"/>
  <c r="B41" i="3" l="1"/>
  <c r="B16" i="7"/>
  <c r="B42" i="3" l="1"/>
  <c r="B17" i="7"/>
  <c r="B43" i="3" l="1"/>
  <c r="B44" i="3" l="1"/>
  <c r="B45" i="3" l="1"/>
  <c r="B46" i="3" l="1"/>
  <c r="B47" i="3" l="1"/>
  <c r="B48" i="3" l="1"/>
  <c r="B49" i="3" l="1"/>
  <c r="B50" i="3" l="1"/>
  <c r="B51" i="3" l="1"/>
  <c r="B52" i="3" l="1"/>
  <c r="B53" i="3" l="1"/>
  <c r="B54" i="3" l="1"/>
  <c r="B55" i="3" l="1"/>
  <c r="B56" i="3"/>
</calcChain>
</file>

<file path=xl/sharedStrings.xml><?xml version="1.0" encoding="utf-8"?>
<sst xmlns="http://schemas.openxmlformats.org/spreadsheetml/2006/main" count="292" uniqueCount="210">
  <si>
    <t>No.</t>
  </si>
  <si>
    <t>Rank</t>
  </si>
  <si>
    <t>date of</t>
  </si>
  <si>
    <t>time of</t>
  </si>
  <si>
    <t xml:space="preserve">airport of </t>
  </si>
  <si>
    <t>flight no.</t>
  </si>
  <si>
    <t>arrival</t>
  </si>
  <si>
    <t>transport to</t>
  </si>
  <si>
    <t>Port of Departure:</t>
  </si>
  <si>
    <t>vessel/hotel*</t>
  </si>
  <si>
    <t>Remarks:</t>
  </si>
  <si>
    <t>DE3162</t>
  </si>
  <si>
    <t>In allen Häfen gilt, daß es für nicht autorisierte Personen unmöglich ist, das Hafengebiet ohne den Agenten zu betreten. Durch die Mithilfe des Agenten können die Formalitäten so durchgeführt werden, daß die spätere Ausklarierung des Schiffes ohne Probleme möglich ist.</t>
  </si>
  <si>
    <t>Wissenschaftler, die aus den Land des Abgangshafens stammen, müssen so rechtzeitig an Bord kommen, daß die von Agentur und Beörden zur Ausklarierung des Schiffes benötigten Dokumente (einschließlich der seemannischen und wissenschaftlichen Besatzungslisten) rechtzeitig fertiggestellt werden können (also mindestens mehrere Stunden vor dem Auslaufen und nicht in letzter Minute!).</t>
  </si>
  <si>
    <t>Die Leitstelle dankt Ihnen für Ihr Verständnis und übernimmt mit Hilfe der sorgfältig ausgefüllten Listen die weitere zielgerichtete Verteilung der von Ihnen gelieferten Informationen für Ihre bevorstehende Forschungsfahrt.</t>
  </si>
  <si>
    <t>Allgemeine Hinweise zum Ausfüllen der Listen für die Einschiffungsmodalitäten:</t>
  </si>
  <si>
    <t>Bitte füllen Sie die</t>
  </si>
  <si>
    <r>
      <t xml:space="preserve">Umlaute </t>
    </r>
    <r>
      <rPr>
        <b/>
        <sz val="10"/>
        <rFont val="Arial"/>
        <family val="2"/>
      </rPr>
      <t>ä</t>
    </r>
    <r>
      <rPr>
        <sz val="10"/>
        <rFont val="Arial"/>
        <family val="2"/>
      </rPr>
      <t xml:space="preserve">, </t>
    </r>
    <r>
      <rPr>
        <b/>
        <sz val="10"/>
        <rFont val="Arial"/>
        <family val="2"/>
      </rPr>
      <t>ö</t>
    </r>
    <r>
      <rPr>
        <sz val="10"/>
        <rFont val="Arial"/>
        <family val="2"/>
      </rPr>
      <t xml:space="preserve">, </t>
    </r>
    <r>
      <rPr>
        <b/>
        <sz val="10"/>
        <rFont val="Arial"/>
        <family val="2"/>
      </rPr>
      <t>ü</t>
    </r>
    <r>
      <rPr>
        <sz val="10"/>
        <rFont val="Arial"/>
        <family val="2"/>
      </rPr>
      <t xml:space="preserve">, sind durch </t>
    </r>
    <r>
      <rPr>
        <b/>
        <sz val="10"/>
        <rFont val="Arial"/>
        <family val="2"/>
      </rPr>
      <t>ae</t>
    </r>
    <r>
      <rPr>
        <sz val="10"/>
        <rFont val="Arial"/>
        <family val="2"/>
      </rPr>
      <t xml:space="preserve">, </t>
    </r>
    <r>
      <rPr>
        <b/>
        <sz val="10"/>
        <rFont val="Arial"/>
        <family val="2"/>
      </rPr>
      <t>oe</t>
    </r>
    <r>
      <rPr>
        <sz val="10"/>
        <rFont val="Arial"/>
        <family val="2"/>
      </rPr>
      <t xml:space="preserve">, </t>
    </r>
    <r>
      <rPr>
        <b/>
        <sz val="10"/>
        <rFont val="Arial"/>
        <family val="2"/>
      </rPr>
      <t>ue</t>
    </r>
    <r>
      <rPr>
        <sz val="10"/>
        <rFont val="Arial"/>
        <family val="2"/>
      </rPr>
      <t xml:space="preserve">, zu ersetzen, </t>
    </r>
    <r>
      <rPr>
        <b/>
        <sz val="10"/>
        <rFont val="Arial"/>
        <family val="2"/>
      </rPr>
      <t>ß</t>
    </r>
    <r>
      <rPr>
        <sz val="10"/>
        <rFont val="Arial"/>
        <family val="2"/>
      </rPr>
      <t xml:space="preserve"> durch</t>
    </r>
    <r>
      <rPr>
        <b/>
        <sz val="10"/>
        <rFont val="Arial"/>
        <family val="2"/>
      </rPr>
      <t xml:space="preserve"> ss</t>
    </r>
    <r>
      <rPr>
        <sz val="10"/>
        <rFont val="Arial"/>
        <family val="2"/>
      </rPr>
      <t>!</t>
    </r>
  </si>
  <si>
    <t>!</t>
  </si>
  <si>
    <r>
      <rPr>
        <i/>
        <sz val="10"/>
        <rFont val="Arial"/>
        <family val="2"/>
      </rPr>
      <t>Port of Departure:</t>
    </r>
    <r>
      <rPr>
        <sz val="10"/>
        <rFont val="Arial"/>
        <family val="2"/>
      </rPr>
      <t xml:space="preserve">  Einschiffungs- bzw. Abfahrtshafen</t>
    </r>
  </si>
  <si>
    <t xml:space="preserve">                            durch diese ersetzt werden muss)</t>
  </si>
  <si>
    <r>
      <rPr>
        <i/>
        <sz val="10"/>
        <rFont val="Arial"/>
        <family val="2"/>
      </rPr>
      <t>Reise Nummer   :</t>
    </r>
    <r>
      <rPr>
        <sz val="10"/>
        <rFont val="Arial"/>
        <family val="2"/>
      </rPr>
      <t xml:space="preserve">  Voyage xx-x  (wobei x als Platzhalter für die aktuellen Zahlen steht und </t>
    </r>
  </si>
  <si>
    <r>
      <rPr>
        <i/>
        <sz val="10"/>
        <rFont val="Arial"/>
        <family val="2"/>
      </rPr>
      <t xml:space="preserve">Date of Departure: </t>
    </r>
    <r>
      <rPr>
        <sz val="10"/>
        <rFont val="Arial"/>
        <family val="2"/>
      </rPr>
      <t xml:space="preserve"> hier ist das aktuelle Abfahrtsdatum einzutragen</t>
    </r>
  </si>
  <si>
    <t>Im body der Liste sind einzutragen:</t>
  </si>
  <si>
    <t>die ersten beiden Stellen für den Tag, gefolgt vom Monat und dem Jahr, jeweils getrennt durch einen Punkt (keine Schrägstriche oder andere Zeichen!).</t>
  </si>
  <si>
    <t>Beispiel:</t>
  </si>
  <si>
    <r>
      <t>In der Spalte "</t>
    </r>
    <r>
      <rPr>
        <b/>
        <i/>
        <sz val="10"/>
        <rFont val="Arial"/>
        <family val="2"/>
      </rPr>
      <t>Date of Birth</t>
    </r>
    <r>
      <rPr>
        <sz val="10"/>
        <rFont val="Arial"/>
        <family val="2"/>
      </rPr>
      <t>" ist das Datum im folgenden Format einzutragen: "</t>
    </r>
    <r>
      <rPr>
        <b/>
        <i/>
        <sz val="10"/>
        <rFont val="Arial"/>
        <family val="2"/>
      </rPr>
      <t>dd.mm.yy</t>
    </r>
    <r>
      <rPr>
        <sz val="10"/>
        <rFont val="Arial"/>
        <family val="2"/>
      </rPr>
      <t>"</t>
    </r>
  </si>
  <si>
    <r>
      <t>In der Spalte "</t>
    </r>
    <r>
      <rPr>
        <b/>
        <i/>
        <sz val="10"/>
        <rFont val="Arial"/>
        <family val="2"/>
      </rPr>
      <t>Place of Birth</t>
    </r>
    <r>
      <rPr>
        <sz val="10"/>
        <rFont val="Arial"/>
        <family val="2"/>
      </rPr>
      <t>" wird entsprechend dem Passeintrag der Geburtsort (Zusätze sind wegzulassen) eingetragen, z.B. für Winz-Niederwenigern nur Winz.</t>
    </r>
  </si>
  <si>
    <r>
      <t>In der Spalte "</t>
    </r>
    <r>
      <rPr>
        <b/>
        <i/>
        <sz val="10"/>
        <rFont val="Arial"/>
        <family val="2"/>
      </rPr>
      <t>Validity of Passport</t>
    </r>
    <r>
      <rPr>
        <sz val="10"/>
        <rFont val="Arial"/>
        <family val="2"/>
      </rPr>
      <t>" ist das gleiche Format wie in der Spalte "</t>
    </r>
    <r>
      <rPr>
        <b/>
        <i/>
        <sz val="10"/>
        <rFont val="Arial"/>
        <family val="2"/>
      </rPr>
      <t>Date of Birth</t>
    </r>
    <r>
      <rPr>
        <sz val="10"/>
        <rFont val="Arial"/>
        <family val="2"/>
      </rPr>
      <t>" zu benutzen.</t>
    </r>
  </si>
  <si>
    <r>
      <t>In der letzten Spalte auf dem Blatt "</t>
    </r>
    <r>
      <rPr>
        <b/>
        <sz val="10"/>
        <rFont val="Arial"/>
        <family val="2"/>
      </rPr>
      <t>trans.list</t>
    </r>
    <r>
      <rPr>
        <sz val="10"/>
        <rFont val="Arial"/>
        <family val="2"/>
      </rPr>
      <t>" soll allen Anreisenden einer Gruppe ein Nummern - Code zugeordent werden (siehe Beispiel unten). Dieser Code wird unter "remarks" im unteren Bereich der Liste näher erläutert und ergibt eine Gesamtübersicht bezüglich der Transportwünsche</t>
    </r>
  </si>
  <si>
    <t xml:space="preserve">Embarkation modalities </t>
  </si>
  <si>
    <t xml:space="preserve">(please send as email attachment at least 3 weeks before begin voyage to "Leitstelle".)  </t>
  </si>
  <si>
    <t xml:space="preserve">In  all ports is fact that it is impossible for not authorized persons, to enter the port area without the agent's help. The formalities can be arranged by the assistance of the agent that the later outturn clearance of the vessel is possible without any problems.  </t>
  </si>
  <si>
    <t xml:space="preserve">Scientists, who originate from the country of the port of departure, must board the vessel in time so that  documents for the outturn clearance of the vessel (including the maritime and scientific crew lists) which are needed from the agency and  public authorities can be prepared in time (at least several hours before sailing and not in last minute!).  </t>
  </si>
  <si>
    <t>The Leitstelle thanks you for your understanding and takes over with the help of the carefully filled out lists the further accurate distribution of all your delivered informations concerning your impending research voyage.</t>
  </si>
  <si>
    <t xml:space="preserve">General references in filling out the lists for the embarkation modalities:  </t>
  </si>
  <si>
    <t>Please fill out at first the</t>
  </si>
  <si>
    <r>
      <t xml:space="preserve"> -marked cells on the sheet </t>
    </r>
    <r>
      <rPr>
        <b/>
        <sz val="10"/>
        <rFont val="Arial"/>
        <family val="2"/>
      </rPr>
      <t>wiss.list</t>
    </r>
    <r>
      <rPr>
        <sz val="10"/>
        <rFont val="Arial"/>
        <family val="2"/>
      </rPr>
      <t xml:space="preserve">, then on the sheet </t>
    </r>
    <r>
      <rPr>
        <b/>
        <sz val="10"/>
        <rFont val="Arial"/>
        <family val="2"/>
      </rPr>
      <t xml:space="preserve">cabin.list </t>
    </r>
    <r>
      <rPr>
        <sz val="10"/>
        <rFont val="Arial"/>
        <family val="2"/>
      </rPr>
      <t>and at last</t>
    </r>
  </si>
  <si>
    <t xml:space="preserve">on the sheet trans.list.  Do not change the given formats, since otherwise the further automatic processing is no longer possible.  </t>
  </si>
  <si>
    <r>
      <t xml:space="preserve">Modifications like </t>
    </r>
    <r>
      <rPr>
        <b/>
        <sz val="10"/>
        <rFont val="Arial"/>
        <family val="2"/>
      </rPr>
      <t>ä</t>
    </r>
    <r>
      <rPr>
        <sz val="10"/>
        <rFont val="Arial"/>
        <family val="2"/>
      </rPr>
      <t xml:space="preserve">, </t>
    </r>
    <r>
      <rPr>
        <b/>
        <sz val="10"/>
        <rFont val="Arial"/>
        <family val="2"/>
      </rPr>
      <t>ö</t>
    </r>
    <r>
      <rPr>
        <sz val="10"/>
        <rFont val="Arial"/>
        <family val="2"/>
      </rPr>
      <t>,</t>
    </r>
    <r>
      <rPr>
        <b/>
        <sz val="10"/>
        <rFont val="Arial"/>
        <family val="2"/>
      </rPr>
      <t xml:space="preserve"> ü</t>
    </r>
    <r>
      <rPr>
        <sz val="10"/>
        <rFont val="Arial"/>
        <family val="2"/>
      </rPr>
      <t xml:space="preserve">, should be replaced by </t>
    </r>
    <r>
      <rPr>
        <b/>
        <sz val="10"/>
        <rFont val="Arial"/>
        <family val="2"/>
      </rPr>
      <t>ae</t>
    </r>
    <r>
      <rPr>
        <sz val="10"/>
        <rFont val="Arial"/>
        <family val="2"/>
      </rPr>
      <t>,</t>
    </r>
    <r>
      <rPr>
        <b/>
        <sz val="10"/>
        <rFont val="Arial"/>
        <family val="2"/>
      </rPr>
      <t xml:space="preserve"> oe</t>
    </r>
    <r>
      <rPr>
        <sz val="10"/>
        <rFont val="Arial"/>
        <family val="2"/>
      </rPr>
      <t xml:space="preserve">, </t>
    </r>
    <r>
      <rPr>
        <b/>
        <sz val="10"/>
        <rFont val="Arial"/>
        <family val="2"/>
      </rPr>
      <t>ue</t>
    </r>
    <r>
      <rPr>
        <sz val="10"/>
        <rFont val="Arial"/>
        <family val="2"/>
      </rPr>
      <t xml:space="preserve">, </t>
    </r>
    <r>
      <rPr>
        <b/>
        <sz val="10"/>
        <rFont val="Arial"/>
        <family val="2"/>
      </rPr>
      <t xml:space="preserve"> ß</t>
    </r>
    <r>
      <rPr>
        <sz val="10"/>
        <rFont val="Arial"/>
        <family val="2"/>
      </rPr>
      <t xml:space="preserve"> by </t>
    </r>
    <r>
      <rPr>
        <b/>
        <sz val="10"/>
        <rFont val="Arial"/>
        <family val="2"/>
      </rPr>
      <t>ss</t>
    </r>
    <r>
      <rPr>
        <sz val="10"/>
        <rFont val="Arial"/>
        <family val="2"/>
      </rPr>
      <t xml:space="preserve">!  </t>
    </r>
  </si>
  <si>
    <r>
      <t xml:space="preserve">Im Kopf der </t>
    </r>
    <r>
      <rPr>
        <b/>
        <i/>
        <u/>
        <sz val="10"/>
        <rFont val="Arial"/>
        <family val="2"/>
      </rPr>
      <t>wiss.list</t>
    </r>
    <r>
      <rPr>
        <i/>
        <u/>
        <sz val="10"/>
        <rFont val="Arial"/>
        <family val="2"/>
      </rPr>
      <t xml:space="preserve"> sind einzutragen:</t>
    </r>
  </si>
  <si>
    <r>
      <t xml:space="preserve">In the head of </t>
    </r>
    <r>
      <rPr>
        <b/>
        <i/>
        <u/>
        <sz val="10"/>
        <rFont val="Arial"/>
        <family val="2"/>
      </rPr>
      <t>wiss.list</t>
    </r>
    <r>
      <rPr>
        <i/>
        <u/>
        <sz val="10"/>
        <rFont val="Arial"/>
        <family val="2"/>
      </rPr>
      <t xml:space="preserve"> are to be registered:</t>
    </r>
  </si>
  <si>
    <t>Port of Departure:  Port of departure respective embarkation</t>
  </si>
  <si>
    <t>Voyage number:    Voyage xx-x (hereby x as substitute symbol for the actual figures and</t>
  </si>
  <si>
    <t xml:space="preserve">                           should be replaced by them) </t>
  </si>
  <si>
    <t xml:space="preserve">Date of Departure:  here is to register the actual date of departure </t>
  </si>
  <si>
    <t>In the body of the list is to be registered:</t>
  </si>
  <si>
    <t xml:space="preserve">          english version</t>
  </si>
  <si>
    <r>
      <t>In the column "</t>
    </r>
    <r>
      <rPr>
        <b/>
        <i/>
        <sz val="10"/>
        <rFont val="Arial"/>
        <family val="2"/>
      </rPr>
      <t>rank</t>
    </r>
    <r>
      <rPr>
        <sz val="10"/>
        <rFont val="Arial"/>
        <family val="2"/>
      </rPr>
      <t>" is in principle to register at first the chief scientist as "</t>
    </r>
    <r>
      <rPr>
        <b/>
        <i/>
        <sz val="10"/>
        <rFont val="Arial"/>
        <family val="2"/>
      </rPr>
      <t>ch/scientist</t>
    </r>
    <r>
      <rPr>
        <sz val="10"/>
        <rFont val="Arial"/>
        <family val="2"/>
      </rPr>
      <t>", for all other participants "</t>
    </r>
    <r>
      <rPr>
        <b/>
        <i/>
        <sz val="10"/>
        <rFont val="Arial"/>
        <family val="2"/>
      </rPr>
      <t>scientist</t>
    </r>
    <r>
      <rPr>
        <sz val="10"/>
        <rFont val="Arial"/>
        <family val="2"/>
      </rPr>
      <t xml:space="preserve">".  </t>
    </r>
  </si>
  <si>
    <r>
      <t>In the column "</t>
    </r>
    <r>
      <rPr>
        <b/>
        <i/>
        <sz val="10"/>
        <rFont val="Arial"/>
        <family val="2"/>
      </rPr>
      <t>Nationality</t>
    </r>
    <r>
      <rPr>
        <sz val="10"/>
        <rFont val="Arial"/>
        <family val="2"/>
      </rPr>
      <t xml:space="preserve">" is to  indicate the nationallity, whereby in princible the first letter large, e.g. G for German.  </t>
    </r>
  </si>
  <si>
    <r>
      <t>In der Spalte "</t>
    </r>
    <r>
      <rPr>
        <b/>
        <i/>
        <sz val="10"/>
        <rFont val="Arial"/>
        <family val="2"/>
      </rPr>
      <t>Nationality</t>
    </r>
    <r>
      <rPr>
        <sz val="10"/>
        <rFont val="Arial"/>
        <family val="2"/>
      </rPr>
      <t>" ist die Nationalität anzugeben, wobei der erste Buchstabe, z.B. G für German grundsätzlich gross zu schreiben ist.</t>
    </r>
  </si>
  <si>
    <r>
      <t>In the column "</t>
    </r>
    <r>
      <rPr>
        <b/>
        <i/>
        <sz val="10"/>
        <rFont val="Arial"/>
        <family val="2"/>
      </rPr>
      <t>Date of Birth</t>
    </r>
    <r>
      <rPr>
        <sz val="10"/>
        <rFont val="Arial"/>
        <family val="2"/>
      </rPr>
      <t>" is to  register the date in the following format: "</t>
    </r>
    <r>
      <rPr>
        <b/>
        <i/>
        <sz val="10"/>
        <rFont val="Arial"/>
        <family val="2"/>
      </rPr>
      <t>dd.mm.yy</t>
    </r>
    <r>
      <rPr>
        <sz val="10"/>
        <rFont val="Arial"/>
        <family val="2"/>
      </rPr>
      <t xml:space="preserve">" the first two digits indicates the day, followed by the month and year, between the figures one dot (no diagonal strokes or other indications!). </t>
    </r>
  </si>
  <si>
    <r>
      <t>In the column "</t>
    </r>
    <r>
      <rPr>
        <b/>
        <i/>
        <sz val="10"/>
        <rFont val="Arial"/>
        <family val="2"/>
      </rPr>
      <t>Place of Birth</t>
    </r>
    <r>
      <rPr>
        <sz val="10"/>
        <rFont val="Arial"/>
        <family val="2"/>
      </rPr>
      <t xml:space="preserve">" will be registered  according to the passport, the place of birth (without additives), e.g. for Winz-Niederwenigern only Winz.  </t>
    </r>
  </si>
  <si>
    <r>
      <t>In the column "</t>
    </r>
    <r>
      <rPr>
        <b/>
        <i/>
        <sz val="10"/>
        <rFont val="Arial"/>
        <family val="2"/>
      </rPr>
      <t>Validity of Passport</t>
    </r>
    <r>
      <rPr>
        <sz val="10"/>
        <rFont val="Arial"/>
        <family val="2"/>
      </rPr>
      <t>" the same format ashould be used like in the column "</t>
    </r>
    <r>
      <rPr>
        <b/>
        <i/>
        <sz val="10"/>
        <rFont val="Arial"/>
        <family val="2"/>
      </rPr>
      <t>Date of Birth</t>
    </r>
    <r>
      <rPr>
        <sz val="10"/>
        <rFont val="Arial"/>
        <family val="2"/>
      </rPr>
      <t>".</t>
    </r>
  </si>
  <si>
    <r>
      <t>In the last column on the sheet "</t>
    </r>
    <r>
      <rPr>
        <b/>
        <i/>
        <sz val="10"/>
        <rFont val="Arial"/>
        <family val="2"/>
      </rPr>
      <t>trans.list</t>
    </r>
    <r>
      <rPr>
        <sz val="10"/>
        <rFont val="Arial"/>
        <family val="2"/>
      </rPr>
      <t xml:space="preserve">" all travelling persons of a group should be allocated to a numbercode (see example below).  This code is described under "remarks" in the lower range of the list and shows a whole summary concerning the transportation wishes. </t>
    </r>
  </si>
  <si>
    <t>Examples:</t>
  </si>
  <si>
    <t xml:space="preserve">       english Version</t>
  </si>
  <si>
    <t>Nationality</t>
  </si>
  <si>
    <t>grau</t>
  </si>
  <si>
    <t>grey</t>
  </si>
  <si>
    <r>
      <rPr>
        <sz val="10"/>
        <rFont val="Eurostile"/>
      </rPr>
      <t>Flag:</t>
    </r>
    <r>
      <rPr>
        <b/>
        <sz val="10"/>
        <rFont val="Eurostile"/>
      </rPr>
      <t xml:space="preserve"> German</t>
    </r>
  </si>
  <si>
    <t>vegetarian</t>
  </si>
  <si>
    <t>TRANSPORTATION LIST</t>
  </si>
  <si>
    <t>6)</t>
  </si>
  <si>
    <t>9)</t>
  </si>
  <si>
    <t>10)</t>
  </si>
  <si>
    <t>Tel.</t>
  </si>
  <si>
    <t>Date of Departure:</t>
  </si>
  <si>
    <t xml:space="preserve">CABIN LIST </t>
  </si>
  <si>
    <t>1.</t>
  </si>
  <si>
    <t>2.</t>
  </si>
  <si>
    <t>Liegen alle benötigten Visa vor ?</t>
  </si>
  <si>
    <t>3.</t>
  </si>
  <si>
    <t>4.</t>
  </si>
  <si>
    <t>Sind alle Zollformalitäten erledigt ?</t>
  </si>
  <si>
    <t>5.</t>
  </si>
  <si>
    <t>6.</t>
  </si>
  <si>
    <t>7.</t>
  </si>
  <si>
    <t>8.</t>
  </si>
  <si>
    <t>Zusatzinformationen</t>
  </si>
  <si>
    <t>9.</t>
  </si>
  <si>
    <t xml:space="preserve">Are all necessary visas present? </t>
  </si>
  <si>
    <t xml:space="preserve">Are all custom formalities settled? </t>
  </si>
  <si>
    <t>What kind of services are ordered via the agency (e.g. transportation airport/vessel/hotel, dry ice etc.)?</t>
  </si>
  <si>
    <t>Additional information</t>
  </si>
  <si>
    <t xml:space="preserve">Fragenkatalog
</t>
  </si>
  <si>
    <t>Questionnaire</t>
  </si>
  <si>
    <t>Leitstelle Deutsche Forschungsschiffe</t>
  </si>
  <si>
    <t>Hotel</t>
  </si>
  <si>
    <t>last airport</t>
  </si>
  <si>
    <t>LIST OF GUESTS IN PORT</t>
  </si>
  <si>
    <t>Guests in Port</t>
  </si>
  <si>
    <t>SCIENTIFIC EQUIPMENT TO BE LOADED ON BOARD</t>
  </si>
  <si>
    <t>Container and general cargo</t>
  </si>
  <si>
    <t>Discription</t>
  </si>
  <si>
    <t>Send from (Institut)</t>
  </si>
  <si>
    <t>size</t>
  </si>
  <si>
    <t>weight</t>
  </si>
  <si>
    <t>equipment</t>
  </si>
  <si>
    <t>container netto</t>
  </si>
  <si>
    <t>to be load</t>
  </si>
  <si>
    <t>to be discard</t>
  </si>
  <si>
    <t>on pier</t>
  </si>
  <si>
    <t>Invoice attached</t>
  </si>
  <si>
    <t>(yes,no)</t>
  </si>
  <si>
    <t>Airfreight</t>
  </si>
  <si>
    <t>Airwaybill no.</t>
  </si>
  <si>
    <t>remarks</t>
  </si>
  <si>
    <t>Please keep in mind, that some countries require for port clearance a vaccination pass and a passport of at least 6 month validity</t>
  </si>
  <si>
    <t>11)</t>
  </si>
  <si>
    <t>12)</t>
  </si>
  <si>
    <t>13)</t>
  </si>
  <si>
    <t>14)</t>
  </si>
  <si>
    <t>15)</t>
  </si>
  <si>
    <t xml:space="preserve">2) </t>
  </si>
  <si>
    <t>example container</t>
  </si>
  <si>
    <t>20'</t>
  </si>
  <si>
    <t>4,5 to</t>
  </si>
  <si>
    <t>2,1 to</t>
  </si>
  <si>
    <t>HD 3/4</t>
  </si>
  <si>
    <t>yes</t>
  </si>
  <si>
    <t>RV MARIA S. MERIAN</t>
  </si>
  <si>
    <t>Wann immer möglich, sollten daher nicht nur aus finanziellen Gründen Gruppentransporte über den Agenten durchgeführt werden. Sämtliche Transporte werden über das Schiff bestellt und organisiert. Personen, die vorher im betreffenden Hafen Urlaub machen, sollten sich nach Möglichkeit mit ihrer Arbeitsgruppe an einem vorher vereinbarten Ort treffen und dann als Gruppe vom Agenten zum Schiff gebracht werden.</t>
  </si>
  <si>
    <r>
      <t xml:space="preserve">Die Namensspalte mit dem Nachnamen in Großbuchstaben, gefolgt vom Vornamen. Hat der Fahrtteilnehmer mehrere Namen, sind jeweils der 1.Nachname sowie der 1. Vorname einzutragen. </t>
    </r>
    <r>
      <rPr>
        <b/>
        <sz val="10"/>
        <rFont val="Arial"/>
        <family val="2"/>
      </rPr>
      <t>Es sind keine Titel einzutragen!!</t>
    </r>
  </si>
  <si>
    <r>
      <t>In der Spalte "</t>
    </r>
    <r>
      <rPr>
        <b/>
        <i/>
        <sz val="10"/>
        <rFont val="Arial"/>
        <family val="2"/>
      </rPr>
      <t>Rank</t>
    </r>
    <r>
      <rPr>
        <sz val="10"/>
        <rFont val="Arial"/>
        <family val="2"/>
      </rPr>
      <t>" ist grundsätzlich der Fahrtleiter als erster einzutragen als "</t>
    </r>
    <r>
      <rPr>
        <b/>
        <i/>
        <sz val="10"/>
        <rFont val="Arial"/>
        <family val="2"/>
      </rPr>
      <t>ch/scientist</t>
    </r>
    <r>
      <rPr>
        <sz val="10"/>
        <rFont val="Arial"/>
        <family val="2"/>
      </rPr>
      <t>", für alle anderen Fahrtteilnehmer "</t>
    </r>
    <r>
      <rPr>
        <b/>
        <i/>
        <sz val="10"/>
        <rFont val="Arial"/>
        <family val="2"/>
      </rPr>
      <t>scientist</t>
    </r>
    <r>
      <rPr>
        <sz val="10"/>
        <rFont val="Arial"/>
        <family val="2"/>
      </rPr>
      <t>".</t>
    </r>
  </si>
  <si>
    <t xml:space="preserve">     Tuesday morning 14th Oct. at 08.00 (a.m.) LT to berth RV MARIA S. MERIAN</t>
  </si>
  <si>
    <t>3)  4 Persons: Direct transport from airport to berth RV MARIA S. MERIAN</t>
  </si>
  <si>
    <t>Whenever practicable group transportations arranged by the agent should be done not only because of financial reasons. All ttansfers will organized from the ship. Persons on vacation in the port, before boarding the vessel, should meet if possible with their working group on an agreed place before and then as group to be transfered to the vessel.</t>
  </si>
  <si>
    <r>
      <t xml:space="preserve">The name column with the surname in capital letters, followed of the first name.  If the travel participant has several names, is in each case to register the first Surname as well as the first first name.  </t>
    </r>
    <r>
      <rPr>
        <b/>
        <sz val="10"/>
        <rFont val="Arial"/>
        <family val="2"/>
      </rPr>
      <t>No titles are to be registered!!</t>
    </r>
  </si>
  <si>
    <t>Haben Schiff und Agentur bzw. Leitstelle alle Angaben zur Luftfracht einschl. der AWB-Nr. (auch von ausländischen Arbeitsgruppen) erhalten ?</t>
  </si>
  <si>
    <t>Sind die Packlisten / pro forma invoices komplett und sind die Gefahrgutformulare erstellt und an das Schiff versendet ?</t>
  </si>
  <si>
    <t>Welche Hotelbuchungen sind vorgenommen worden (über Agentur oder Reisebüro) ? Sind diese dem Schiff mitgeteilt worden?</t>
  </si>
  <si>
    <t>Which hotel reservations were made by agency or travel agency)? Is the ship informed?</t>
  </si>
  <si>
    <t xml:space="preserve">Have vessel and agency and/or Leitstelle received all data regarding the air freight incl. the AWB No. (also of foreign working groups)? </t>
  </si>
  <si>
    <t>Are the packing lists /proforma invoices complete and are the forms for dangerous goods filled out and submitted to the ship?</t>
  </si>
  <si>
    <t>Welche Leistungen sind über die Agentur bestellt worden (z.B. Hotel, Trockeneis usw.) ?</t>
  </si>
  <si>
    <r>
      <rPr>
        <sz val="12"/>
        <rFont val="Eurostile"/>
      </rPr>
      <t>Vessel's Name:</t>
    </r>
    <r>
      <rPr>
        <b/>
        <sz val="12"/>
        <rFont val="Eurostile"/>
      </rPr>
      <t xml:space="preserve"> R/V MARIA S. MERIAN</t>
    </r>
  </si>
  <si>
    <t>Hamburg</t>
  </si>
  <si>
    <t>3)</t>
  </si>
  <si>
    <t>4)</t>
  </si>
  <si>
    <t>5)</t>
  </si>
  <si>
    <t>7)</t>
  </si>
  <si>
    <t>8)</t>
  </si>
  <si>
    <t>The port times of the RV MARIA S. MERIAN are calculated efficient.  In order to avoid discrepancies and delays to the scientific worktime on see, the Leitstelle asks to attend all responsible users that the queried informations serve the extremely important fine adjustment directly before begin of voyage between science, Leitstelle, agency, vessel and shipping company.</t>
  </si>
  <si>
    <t xml:space="preserve">London </t>
  </si>
  <si>
    <t>BA123</t>
  </si>
  <si>
    <t>Paris CDG</t>
  </si>
  <si>
    <t>17:40 LT</t>
  </si>
  <si>
    <t>19:20 LT</t>
  </si>
  <si>
    <t>Hilton Hotel Hamburg</t>
  </si>
  <si>
    <t>1) example: 2 person from airport to Hilton Hotel Hamburg, Moorweidenstr. 34, 20164 Hamburg</t>
  </si>
  <si>
    <t>1)  18 Persons: Transport from airport to hotel "Intercontinental", Main Road1, 102034 City Town, on arrival and further transport on</t>
  </si>
  <si>
    <t xml:space="preserve">2)  7 Persons: Transport from airport to hotel "Atlantic" Main Road2, 102034 City Town,on arrival and further transport on </t>
  </si>
  <si>
    <t xml:space="preserve">     Tuesday evening 14th Oct. at 08.00 (p.m.) LT to berth RV MARIA S. MERIAN</t>
  </si>
  <si>
    <t>58x42x26cm</t>
  </si>
  <si>
    <t>15,3 Kg</t>
  </si>
  <si>
    <t>104-256-78</t>
  </si>
  <si>
    <t>FAMILY NAME</t>
  </si>
  <si>
    <t>Gender</t>
  </si>
  <si>
    <t>Nature of identity document</t>
  </si>
  <si>
    <t>Number
of identity document</t>
  </si>
  <si>
    <t>Passport</t>
  </si>
  <si>
    <t>Issuing State of identity document</t>
  </si>
  <si>
    <t>Expiry date of identity document</t>
  </si>
  <si>
    <t>MUSTERMAN</t>
  </si>
  <si>
    <t>Max</t>
  </si>
  <si>
    <t>Chief Scientst</t>
  </si>
  <si>
    <t>German</t>
  </si>
  <si>
    <t>musterhausen</t>
  </si>
  <si>
    <t>male / female</t>
  </si>
  <si>
    <t>Germany</t>
  </si>
  <si>
    <t>Place of birth</t>
  </si>
  <si>
    <r>
      <t xml:space="preserve">Special requirements </t>
    </r>
    <r>
      <rPr>
        <sz val="8"/>
        <rFont val="Eurostile"/>
        <family val="2"/>
      </rPr>
      <t>(vegetarian,allergies …)</t>
    </r>
  </si>
  <si>
    <t>Guest</t>
  </si>
  <si>
    <t>Musterhausen</t>
  </si>
  <si>
    <t>example institute</t>
  </si>
  <si>
    <t>example equipment</t>
  </si>
  <si>
    <t>Haben alle Fahrtteilnehmenden die Richtlinien und Hinweise der LDF gelesen und deren Kenntnisnahme per Unterschrift bestätigt?</t>
  </si>
  <si>
    <t xml:space="preserve">Have all cruise participants received and acknowledged the Guidelines and Instructions of the LDF by their signature? </t>
  </si>
  <si>
    <t>DBBT | IMO 927 419 7</t>
  </si>
  <si>
    <t>Cruise No.:</t>
  </si>
  <si>
    <t>MSMXXX</t>
  </si>
  <si>
    <t>Send from (Institute)</t>
  </si>
  <si>
    <t>on position</t>
  </si>
  <si>
    <t>Port of visit:</t>
  </si>
  <si>
    <t>Date of visit:</t>
  </si>
  <si>
    <t>Rostock, Germany</t>
  </si>
  <si>
    <t>Date of birth
(dd.mm.yyyy)</t>
  </si>
  <si>
    <t>FAMILY NAME, Given name</t>
  </si>
  <si>
    <t>Given name</t>
  </si>
  <si>
    <t>MUSTERFRAU</t>
  </si>
  <si>
    <t>Maxima</t>
  </si>
  <si>
    <t>LIST OF CRUISE PARTICIPANTS</t>
  </si>
  <si>
    <t>Belegung</t>
  </si>
  <si>
    <t>Vorname, Name</t>
  </si>
  <si>
    <t>Fahrtleiter/in</t>
  </si>
  <si>
    <t>1 Wissenschaftler/in</t>
  </si>
  <si>
    <t>2 Wisenschaftler/innen</t>
  </si>
  <si>
    <t>1. Aufbaudeck</t>
  </si>
  <si>
    <t>Hauptdeck</t>
  </si>
  <si>
    <t>Deck/ Kammer</t>
  </si>
  <si>
    <t>1 Bordarzt oder 1 Wiss.</t>
  </si>
  <si>
    <r>
      <t xml:space="preserve"> -markierten Felder erst auf dem Registerblatt </t>
    </r>
    <r>
      <rPr>
        <b/>
        <sz val="10"/>
        <rFont val="Arial"/>
        <family val="2"/>
      </rPr>
      <t>wiss.list</t>
    </r>
    <r>
      <rPr>
        <sz val="10"/>
        <rFont val="Arial"/>
        <family val="2"/>
      </rPr>
      <t xml:space="preserve"> und erst dann auf den Registerblättern </t>
    </r>
  </si>
  <si>
    <t>cabin.list, trans.list und vaccination.list aus. Verändern Sie die vorgegebenen Formate nicht, da sonst die weitere automatische Verarbeitung nicht mehr möglich ist.</t>
  </si>
  <si>
    <t>Die Hafenliegezeiten des FS MARIA S. MERIAN sind effizient kalkuliert. Um Unstimmigkeiten und Verzögerungen zu Lasten der wissenschaftlichen Arbeitszeit auf See zu vermeiden, bittet die Leitstelle alle verantwortlichen Nutzer zu beachten,daß die hier abgefragten Informationen der äußerst wichtigen Feinabstimmung unmittelbar vor Reisebeginn zwischen Wissenschaft, Leitstelle, Agentur, Schiff und Reederei dienen.</t>
  </si>
  <si>
    <t>ABC123XYZ</t>
  </si>
  <si>
    <t>(bitte mindestens 3 Wochen vor Reisebeginn per E-mail an die Leitstelle senden)</t>
  </si>
  <si>
    <r>
      <t xml:space="preserve">Einschiffungsmodalitäten </t>
    </r>
    <r>
      <rPr>
        <sz val="14"/>
        <rFont val="Arial"/>
        <family val="2"/>
      </rPr>
      <t>(Stand 11.09.2023)</t>
    </r>
  </si>
  <si>
    <t>Liegen gültige Reise- und Impfpässe vor? Wurden die Passkopien an das Schiff versendet?</t>
  </si>
  <si>
    <t>Are passports/ certificates of vaccination valid and present? Have the passport copies been sent to the 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</si>
</sst>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dd/mm/yy;@"/>
    <numFmt numFmtId="166" formatCode="00"/>
    <numFmt numFmtId="167" formatCode="h:mm;@"/>
  </numFmts>
  <fonts count="42">
    <font>
      <sz val="10"/>
      <name val="Arial"/>
    </font>
    <font>
      <sz val="11"/>
      <color theme="1"/>
      <name val="Calibri"/>
      <family val="2"/>
      <scheme val="minor"/>
    </font>
    <font>
      <sz val="9"/>
      <name val="Arial Rounded MT Bold"/>
      <family val="2"/>
    </font>
    <font>
      <b/>
      <sz val="18"/>
      <name val="Arial Rounded MT Bold"/>
      <family val="2"/>
    </font>
    <font>
      <b/>
      <sz val="10"/>
      <name val="Arial"/>
      <family val="2"/>
    </font>
    <font>
      <sz val="8"/>
      <name val="Arial Rounded MT Bold"/>
      <family val="2"/>
    </font>
    <font>
      <b/>
      <sz val="10"/>
      <name val="Arial Rounded MT Bold"/>
      <family val="2"/>
    </font>
    <font>
      <sz val="9"/>
      <name val="Arial"/>
      <family val="2"/>
    </font>
    <font>
      <i/>
      <sz val="9"/>
      <name val="Arial"/>
      <family val="2"/>
    </font>
    <font>
      <sz val="12"/>
      <name val="Arial"/>
      <family val="2"/>
    </font>
    <font>
      <b/>
      <i/>
      <sz val="10"/>
      <name val="Arial"/>
      <family val="2"/>
    </font>
    <font>
      <u/>
      <sz val="10"/>
      <color indexed="12"/>
      <name val="Arial"/>
      <family val="2"/>
    </font>
    <font>
      <sz val="10"/>
      <name val="Arial"/>
      <family val="2"/>
    </font>
    <font>
      <b/>
      <sz val="18"/>
      <name val="Arial"/>
      <family val="2"/>
    </font>
    <font>
      <sz val="8"/>
      <name val="Arial"/>
      <family val="2"/>
    </font>
    <font>
      <b/>
      <sz val="10"/>
      <name val="Eurostyle"/>
    </font>
    <font>
      <b/>
      <sz val="11"/>
      <name val="Book Antiqua"/>
      <family val="1"/>
    </font>
    <font>
      <b/>
      <sz val="12"/>
      <name val="Eurostyle"/>
    </font>
    <font>
      <b/>
      <sz val="16"/>
      <name val="Eurostyle"/>
    </font>
    <font>
      <sz val="10"/>
      <name val="Times New Roman"/>
      <family val="1"/>
    </font>
    <font>
      <b/>
      <sz val="12"/>
      <name val="Arial"/>
      <family val="2"/>
    </font>
    <font>
      <i/>
      <sz val="10"/>
      <name val="Arial"/>
      <family val="2"/>
    </font>
    <font>
      <i/>
      <u/>
      <sz val="10"/>
      <name val="Arial"/>
      <family val="2"/>
    </font>
    <font>
      <b/>
      <i/>
      <u/>
      <sz val="10"/>
      <name val="Arial"/>
      <family val="2"/>
    </font>
    <font>
      <sz val="9"/>
      <name val="Eurostile"/>
    </font>
    <font>
      <sz val="8"/>
      <name val="Eurostile"/>
    </font>
    <font>
      <sz val="10"/>
      <name val="Eurostile"/>
    </font>
    <font>
      <b/>
      <sz val="10"/>
      <name val="Eurostile"/>
    </font>
    <font>
      <b/>
      <sz val="11"/>
      <name val="Eurostile"/>
    </font>
    <font>
      <b/>
      <sz val="12"/>
      <name val="Eurostile"/>
    </font>
    <font>
      <sz val="12"/>
      <name val="Eurostile"/>
    </font>
    <font>
      <i/>
      <sz val="10"/>
      <name val="Eurostile"/>
    </font>
    <font>
      <sz val="12"/>
      <name val="Arial"/>
      <family val="2"/>
    </font>
    <font>
      <b/>
      <sz val="20"/>
      <color rgb="FFFF0000"/>
      <name val="Arial"/>
      <family val="2"/>
    </font>
    <font>
      <sz val="9"/>
      <color rgb="FF000000"/>
      <name val="Eurostile"/>
    </font>
    <font>
      <sz val="20"/>
      <color theme="0"/>
      <name val="Eurostile"/>
    </font>
    <font>
      <sz val="18"/>
      <color rgb="FFFF0000"/>
      <name val="Arial"/>
      <family val="2"/>
    </font>
    <font>
      <sz val="9"/>
      <name val="Eurostile"/>
      <family val="2"/>
    </font>
    <font>
      <sz val="8"/>
      <name val="Eurostile"/>
      <family val="2"/>
    </font>
    <font>
      <sz val="9"/>
      <color rgb="FF000000"/>
      <name val="Arial"/>
      <family val="2"/>
    </font>
    <font>
      <sz val="11"/>
      <name val="Arial"/>
      <family val="2"/>
    </font>
    <font>
      <sz val="14"/>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FFFFB7"/>
        <bgColor indexed="64"/>
      </patternFill>
    </fill>
    <fill>
      <patternFill patternType="solid">
        <fgColor rgb="FFD7E5F5"/>
        <bgColor indexed="64"/>
      </patternFill>
    </fill>
  </fills>
  <borders count="29">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tted">
        <color indexed="64"/>
      </top>
      <bottom/>
      <diagonal/>
    </border>
    <border>
      <left/>
      <right/>
      <top/>
      <bottom style="dotted">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0" fontId="11" fillId="0" borderId="0" applyNumberFormat="0" applyFill="0" applyBorder="0" applyAlignment="0" applyProtection="0">
      <alignment vertical="top"/>
      <protection locked="0"/>
    </xf>
    <xf numFmtId="0" fontId="2" fillId="0" borderId="0"/>
    <xf numFmtId="0" fontId="2" fillId="0" borderId="0"/>
    <xf numFmtId="0" fontId="12" fillId="0" borderId="0"/>
    <xf numFmtId="0" fontId="1" fillId="0" borderId="0"/>
  </cellStyleXfs>
  <cellXfs count="313">
    <xf numFmtId="0" fontId="0" fillId="0" borderId="0" xfId="0"/>
    <xf numFmtId="0" fontId="0" fillId="0" borderId="0" xfId="0" applyAlignment="1">
      <alignment horizontal="center"/>
    </xf>
    <xf numFmtId="0" fontId="0" fillId="0" borderId="0" xfId="0" applyAlignment="1"/>
    <xf numFmtId="0" fontId="2" fillId="0" borderId="0" xfId="2" applyFont="1" applyAlignment="1">
      <alignment horizontal="center"/>
    </xf>
    <xf numFmtId="0" fontId="2" fillId="0" borderId="0" xfId="2" applyFont="1"/>
    <xf numFmtId="164" fontId="0" fillId="0" borderId="0" xfId="0" applyNumberFormat="1"/>
    <xf numFmtId="49" fontId="0" fillId="0" borderId="0" xfId="0" applyNumberFormat="1"/>
    <xf numFmtId="49" fontId="0" fillId="0" borderId="0" xfId="0" applyNumberFormat="1" applyAlignment="1">
      <alignment horizontal="left"/>
    </xf>
    <xf numFmtId="0" fontId="0" fillId="2" borderId="0" xfId="0" applyFill="1"/>
    <xf numFmtId="0" fontId="0" fillId="0" borderId="0" xfId="0" applyProtection="1"/>
    <xf numFmtId="0" fontId="0" fillId="2" borderId="0" xfId="0" applyFill="1" applyProtection="1"/>
    <xf numFmtId="0" fontId="0" fillId="2" borderId="0" xfId="0" applyFill="1" applyAlignment="1">
      <alignment vertical="center"/>
    </xf>
    <xf numFmtId="0" fontId="0" fillId="2" borderId="0" xfId="0" applyFill="1" applyAlignment="1">
      <alignment vertical="top"/>
    </xf>
    <xf numFmtId="0" fontId="11" fillId="2" borderId="0" xfId="1" applyFill="1" applyAlignment="1" applyProtection="1"/>
    <xf numFmtId="0" fontId="0" fillId="2" borderId="0" xfId="0" applyFill="1" applyBorder="1"/>
    <xf numFmtId="0" fontId="12" fillId="2" borderId="0" xfId="0" applyFont="1" applyFill="1" applyBorder="1"/>
    <xf numFmtId="0" fontId="12" fillId="2" borderId="0" xfId="0" applyFont="1" applyFill="1" applyBorder="1" applyAlignment="1">
      <alignment vertical="center"/>
    </xf>
    <xf numFmtId="0" fontId="0" fillId="2" borderId="0" xfId="0" applyFill="1" applyBorder="1" applyAlignment="1">
      <alignment vertical="center"/>
    </xf>
    <xf numFmtId="0" fontId="0" fillId="2" borderId="0" xfId="0" applyFill="1" applyBorder="1" applyAlignment="1">
      <alignment vertical="top"/>
    </xf>
    <xf numFmtId="0" fontId="22" fillId="2" borderId="0" xfId="0" applyFont="1" applyFill="1" applyBorder="1" applyAlignment="1">
      <alignment vertical="top"/>
    </xf>
    <xf numFmtId="0" fontId="0" fillId="2" borderId="0" xfId="0" applyFill="1" applyAlignment="1">
      <alignment horizontal="right"/>
    </xf>
    <xf numFmtId="0" fontId="0" fillId="2" borderId="0" xfId="0" applyFill="1" applyBorder="1" applyAlignment="1">
      <alignment horizontal="right"/>
    </xf>
    <xf numFmtId="0" fontId="33" fillId="2" borderId="0" xfId="0" applyFont="1" applyFill="1" applyBorder="1" applyAlignment="1">
      <alignment horizontal="right" vertical="center"/>
    </xf>
    <xf numFmtId="0" fontId="0" fillId="2" borderId="0" xfId="0" applyFill="1" applyBorder="1" applyAlignment="1">
      <alignment horizontal="right" vertical="top"/>
    </xf>
    <xf numFmtId="0" fontId="27" fillId="0" borderId="0" xfId="0" applyFont="1" applyAlignment="1" applyProtection="1"/>
    <xf numFmtId="0" fontId="29" fillId="0" borderId="0" xfId="2" applyFont="1" applyAlignment="1" applyProtection="1">
      <alignment horizontal="left"/>
    </xf>
    <xf numFmtId="0" fontId="27" fillId="0" borderId="0" xfId="2" applyFont="1" applyAlignment="1" applyProtection="1">
      <alignment horizontal="left"/>
    </xf>
    <xf numFmtId="14" fontId="26" fillId="0" borderId="0" xfId="2" applyNumberFormat="1" applyFont="1" applyAlignment="1" applyProtection="1">
      <alignment horizontal="right" vertical="center"/>
    </xf>
    <xf numFmtId="0" fontId="5" fillId="0" borderId="0" xfId="2" applyFont="1" applyAlignment="1" applyProtection="1">
      <alignment horizontal="center"/>
    </xf>
    <xf numFmtId="0" fontId="4" fillId="0" borderId="0" xfId="2" applyFont="1" applyAlignment="1" applyProtection="1">
      <alignment horizontal="left"/>
    </xf>
    <xf numFmtId="0" fontId="2" fillId="0" borderId="0" xfId="2" applyAlignment="1" applyProtection="1">
      <alignment horizontal="center"/>
    </xf>
    <xf numFmtId="0" fontId="26" fillId="0" borderId="0" xfId="0" applyFont="1" applyAlignment="1" applyProtection="1">
      <alignment horizontal="center"/>
    </xf>
    <xf numFmtId="0" fontId="26" fillId="0" borderId="0" xfId="0" applyFont="1" applyProtection="1"/>
    <xf numFmtId="0" fontId="26" fillId="0" borderId="0" xfId="2" applyFont="1" applyAlignment="1" applyProtection="1">
      <alignment horizontal="left" vertical="center"/>
    </xf>
    <xf numFmtId="0" fontId="27" fillId="0" borderId="0" xfId="2" applyNumberFormat="1" applyFont="1" applyFill="1" applyAlignment="1" applyProtection="1"/>
    <xf numFmtId="14" fontId="6" fillId="0" borderId="0" xfId="2" applyNumberFormat="1" applyFont="1" applyAlignment="1" applyProtection="1">
      <alignment horizontal="center"/>
    </xf>
    <xf numFmtId="14" fontId="2" fillId="0" borderId="0" xfId="2" applyNumberFormat="1" applyAlignment="1" applyProtection="1">
      <alignment horizontal="center"/>
    </xf>
    <xf numFmtId="0" fontId="2" fillId="0" borderId="0" xfId="2" applyAlignment="1" applyProtection="1"/>
    <xf numFmtId="0" fontId="4" fillId="0" borderId="0" xfId="2" applyFont="1" applyProtection="1"/>
    <xf numFmtId="0" fontId="7" fillId="0" borderId="4" xfId="2" applyFont="1" applyBorder="1" applyAlignment="1" applyProtection="1">
      <alignment horizontal="center"/>
    </xf>
    <xf numFmtId="0" fontId="7" fillId="0" borderId="4" xfId="2" applyFont="1" applyBorder="1" applyProtection="1"/>
    <xf numFmtId="0" fontId="7" fillId="0" borderId="0" xfId="2" applyFont="1" applyBorder="1" applyAlignment="1" applyProtection="1">
      <alignment horizontal="center"/>
    </xf>
    <xf numFmtId="0" fontId="2" fillId="0" borderId="0" xfId="2" applyFont="1" applyBorder="1" applyAlignment="1" applyProtection="1">
      <alignment horizontal="center"/>
    </xf>
    <xf numFmtId="14" fontId="7" fillId="0" borderId="4" xfId="2" applyNumberFormat="1" applyFont="1" applyBorder="1" applyAlignment="1" applyProtection="1">
      <alignment horizontal="center"/>
    </xf>
    <xf numFmtId="0" fontId="7" fillId="0" borderId="4" xfId="3" applyFont="1" applyBorder="1" applyAlignment="1" applyProtection="1">
      <alignment horizontal="left"/>
    </xf>
    <xf numFmtId="49" fontId="7" fillId="0" borderId="4" xfId="3" applyNumberFormat="1" applyFont="1" applyBorder="1" applyAlignment="1" applyProtection="1">
      <alignment horizontal="right"/>
    </xf>
    <xf numFmtId="0" fontId="0" fillId="0" borderId="0" xfId="0" applyAlignment="1" applyProtection="1">
      <alignment horizontal="center"/>
    </xf>
    <xf numFmtId="0" fontId="0" fillId="0" borderId="0" xfId="0" applyBorder="1" applyProtection="1"/>
    <xf numFmtId="0" fontId="0" fillId="0" borderId="0" xfId="0" applyAlignment="1">
      <alignment vertical="center"/>
    </xf>
    <xf numFmtId="164" fontId="0" fillId="0" borderId="0" xfId="0" applyNumberFormat="1" applyProtection="1"/>
    <xf numFmtId="0" fontId="12" fillId="0" borderId="0" xfId="0" applyFont="1" applyProtection="1"/>
    <xf numFmtId="20" fontId="24" fillId="0" borderId="0" xfId="0" applyNumberFormat="1"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9" fillId="0" borderId="0" xfId="0" applyFont="1" applyFill="1" applyBorder="1" applyProtection="1">
      <protection locked="0"/>
    </xf>
    <xf numFmtId="0" fontId="9" fillId="0" borderId="0" xfId="0" applyFont="1" applyFill="1" applyBorder="1" applyAlignment="1">
      <alignment horizontal="center"/>
    </xf>
    <xf numFmtId="0" fontId="0" fillId="0" borderId="0" xfId="0" applyFill="1"/>
    <xf numFmtId="0" fontId="3" fillId="0" borderId="0" xfId="2" applyFont="1" applyAlignment="1" applyProtection="1">
      <alignment vertical="top"/>
    </xf>
    <xf numFmtId="0" fontId="0" fillId="0" borderId="0" xfId="0" applyAlignment="1" applyProtection="1">
      <alignment vertical="top"/>
    </xf>
    <xf numFmtId="0" fontId="31" fillId="3" borderId="3" xfId="0" applyFont="1" applyFill="1" applyBorder="1" applyAlignment="1" applyProtection="1">
      <alignment vertical="top" wrapText="1" readingOrder="1"/>
      <protection locked="0"/>
    </xf>
    <xf numFmtId="0" fontId="31" fillId="3" borderId="3" xfId="0" applyFont="1" applyFill="1" applyBorder="1" applyAlignment="1" applyProtection="1">
      <alignment vertical="top" wrapText="1"/>
      <protection locked="0"/>
    </xf>
    <xf numFmtId="0" fontId="31" fillId="3" borderId="7" xfId="0" applyFont="1" applyFill="1" applyBorder="1" applyAlignment="1" applyProtection="1">
      <alignment vertical="top" wrapText="1"/>
      <protection locked="0"/>
    </xf>
    <xf numFmtId="0" fontId="28" fillId="0" borderId="0" xfId="0" applyFont="1" applyAlignment="1">
      <alignment vertical="top" wrapText="1"/>
    </xf>
    <xf numFmtId="0" fontId="3" fillId="0" borderId="0" xfId="2" applyFont="1" applyAlignment="1" applyProtection="1">
      <alignment vertical="top" wrapText="1"/>
    </xf>
    <xf numFmtId="14" fontId="7" fillId="0" borderId="0" xfId="2" applyNumberFormat="1" applyFont="1" applyFill="1" applyBorder="1" applyAlignment="1" applyProtection="1">
      <alignment horizontal="center"/>
      <protection locked="0"/>
    </xf>
    <xf numFmtId="0" fontId="26" fillId="0" borderId="0" xfId="0" applyFont="1" applyFill="1" applyBorder="1" applyAlignment="1" applyProtection="1">
      <alignment vertical="center"/>
    </xf>
    <xf numFmtId="14" fontId="0" fillId="0" borderId="0" xfId="0" applyNumberFormat="1" applyFill="1" applyBorder="1" applyProtection="1">
      <protection locked="0"/>
    </xf>
    <xf numFmtId="0" fontId="0" fillId="0" borderId="0" xfId="0" applyFill="1" applyBorder="1" applyProtection="1"/>
    <xf numFmtId="0" fontId="8" fillId="0" borderId="0" xfId="2" applyFont="1" applyFill="1" applyBorder="1" applyAlignment="1">
      <alignment horizontal="center"/>
    </xf>
    <xf numFmtId="0" fontId="4" fillId="0" borderId="0" xfId="0" applyFont="1" applyAlignment="1" applyProtection="1">
      <alignment wrapText="1"/>
    </xf>
    <xf numFmtId="49" fontId="24" fillId="0" borderId="0" xfId="0" applyNumberFormat="1" applyFont="1" applyFill="1" applyBorder="1" applyAlignment="1" applyProtection="1">
      <alignment vertical="center"/>
      <protection locked="0"/>
    </xf>
    <xf numFmtId="0" fontId="34" fillId="0" borderId="0" xfId="0" applyFont="1" applyFill="1" applyBorder="1" applyAlignment="1" applyProtection="1">
      <alignment vertical="center"/>
      <protection locked="0"/>
    </xf>
    <xf numFmtId="0" fontId="7" fillId="0" borderId="0" xfId="2" applyFont="1" applyBorder="1" applyProtection="1"/>
    <xf numFmtId="14" fontId="7" fillId="0" borderId="0" xfId="2" applyNumberFormat="1" applyFont="1" applyBorder="1" applyAlignment="1" applyProtection="1">
      <alignment horizontal="center"/>
    </xf>
    <xf numFmtId="0" fontId="7" fillId="0" borderId="0" xfId="3" applyFont="1" applyBorder="1" applyAlignment="1" applyProtection="1">
      <alignment horizontal="left"/>
    </xf>
    <xf numFmtId="49" fontId="7" fillId="0" borderId="0" xfId="3" applyNumberFormat="1" applyFont="1" applyBorder="1" applyAlignment="1" applyProtection="1">
      <alignment horizontal="right"/>
    </xf>
    <xf numFmtId="0" fontId="7" fillId="0" borderId="0" xfId="2" applyFont="1" applyFill="1" applyBorder="1" applyAlignment="1" applyProtection="1">
      <alignment horizontal="center" vertical="center"/>
    </xf>
    <xf numFmtId="0" fontId="24" fillId="0" borderId="0" xfId="3" applyFont="1" applyFill="1" applyBorder="1" applyAlignment="1" applyProtection="1">
      <alignment vertical="center"/>
      <protection locked="0"/>
    </xf>
    <xf numFmtId="0" fontId="24" fillId="0" borderId="0" xfId="2" applyFont="1" applyFill="1" applyBorder="1" applyAlignment="1" applyProtection="1">
      <alignment vertical="center"/>
      <protection locked="0"/>
    </xf>
    <xf numFmtId="0" fontId="24" fillId="0" borderId="0" xfId="2" applyFont="1" applyFill="1" applyBorder="1" applyAlignment="1" applyProtection="1">
      <alignment horizontal="center" vertical="center"/>
      <protection locked="0"/>
    </xf>
    <xf numFmtId="14" fontId="24" fillId="0" borderId="0" xfId="2" applyNumberFormat="1" applyFont="1" applyFill="1" applyBorder="1" applyAlignment="1" applyProtection="1">
      <alignment horizontal="center" vertical="center"/>
      <protection locked="0"/>
    </xf>
    <xf numFmtId="0" fontId="24" fillId="0" borderId="0" xfId="3" applyFont="1" applyFill="1" applyBorder="1" applyAlignment="1" applyProtection="1">
      <alignment horizontal="left" vertical="center"/>
      <protection locked="0"/>
    </xf>
    <xf numFmtId="49" fontId="24" fillId="0" borderId="0" xfId="3" applyNumberFormat="1" applyFont="1" applyFill="1" applyBorder="1" applyAlignment="1" applyProtection="1">
      <alignment horizontal="center" vertical="center"/>
      <protection locked="0"/>
    </xf>
    <xf numFmtId="14" fontId="24" fillId="0" borderId="0" xfId="0" applyNumberFormat="1" applyFont="1" applyFill="1" applyBorder="1" applyAlignment="1" applyProtection="1">
      <alignment horizontal="right" vertical="center"/>
      <protection locked="0"/>
    </xf>
    <xf numFmtId="0" fontId="7" fillId="0" borderId="0" xfId="3" applyFont="1" applyFill="1" applyBorder="1" applyAlignment="1" applyProtection="1">
      <alignment vertical="center"/>
      <protection locked="0"/>
    </xf>
    <xf numFmtId="0" fontId="7" fillId="0" borderId="0" xfId="2" applyFont="1" applyFill="1" applyBorder="1" applyAlignment="1" applyProtection="1">
      <alignment vertical="center"/>
      <protection locked="0"/>
    </xf>
    <xf numFmtId="0" fontId="7" fillId="0" borderId="0" xfId="2" applyFont="1" applyFill="1" applyBorder="1" applyAlignment="1" applyProtection="1">
      <alignment horizontal="center" vertical="center"/>
      <protection locked="0"/>
    </xf>
    <xf numFmtId="14" fontId="7" fillId="0" borderId="0" xfId="2" applyNumberFormat="1" applyFont="1" applyFill="1" applyBorder="1" applyAlignment="1" applyProtection="1">
      <alignment horizontal="center" vertical="center"/>
      <protection locked="0"/>
    </xf>
    <xf numFmtId="0" fontId="7" fillId="0" borderId="0" xfId="3" applyFont="1" applyFill="1" applyBorder="1" applyAlignment="1" applyProtection="1">
      <alignment horizontal="left" vertical="center"/>
      <protection locked="0"/>
    </xf>
    <xf numFmtId="49" fontId="7" fillId="0" borderId="0" xfId="3" applyNumberFormat="1" applyFont="1" applyFill="1" applyBorder="1" applyAlignment="1" applyProtection="1">
      <alignment horizontal="center" vertical="center"/>
      <protection locked="0"/>
    </xf>
    <xf numFmtId="14" fontId="7" fillId="0" borderId="0" xfId="0" applyNumberFormat="1" applyFont="1" applyFill="1" applyBorder="1" applyAlignment="1" applyProtection="1">
      <alignment horizontal="right" vertical="center"/>
      <protection locked="0"/>
    </xf>
    <xf numFmtId="166" fontId="7" fillId="3" borderId="15" xfId="0" applyNumberFormat="1" applyFont="1" applyFill="1" applyBorder="1" applyAlignment="1" applyProtection="1">
      <alignment horizontal="center" vertical="center" wrapText="1"/>
      <protection locked="0"/>
    </xf>
    <xf numFmtId="0" fontId="7" fillId="3" borderId="15" xfId="4" applyNumberFormat="1" applyFont="1" applyFill="1" applyBorder="1" applyAlignment="1" applyProtection="1">
      <alignment horizontal="center" vertical="center" wrapText="1"/>
      <protection locked="0"/>
    </xf>
    <xf numFmtId="14" fontId="0" fillId="0" borderId="0" xfId="0" applyNumberFormat="1" applyFill="1" applyBorder="1" applyProtection="1"/>
    <xf numFmtId="0" fontId="8" fillId="0" borderId="0" xfId="2" applyFont="1" applyFill="1" applyBorder="1" applyAlignment="1" applyProtection="1">
      <alignment horizontal="center"/>
    </xf>
    <xf numFmtId="14" fontId="7" fillId="0" borderId="0" xfId="2" applyNumberFormat="1" applyFont="1" applyFill="1" applyBorder="1" applyAlignment="1" applyProtection="1">
      <alignment horizontal="center"/>
    </xf>
    <xf numFmtId="0" fontId="2" fillId="0" borderId="0" xfId="2" applyFont="1" applyAlignment="1" applyProtection="1">
      <alignment horizontal="center"/>
    </xf>
    <xf numFmtId="0" fontId="0" fillId="0" borderId="0" xfId="0" applyAlignment="1" applyProtection="1"/>
    <xf numFmtId="0" fontId="2" fillId="0" borderId="0" xfId="2" applyFont="1" applyProtection="1"/>
    <xf numFmtId="0" fontId="37" fillId="0" borderId="15" xfId="0" applyFont="1" applyBorder="1" applyAlignment="1" applyProtection="1">
      <alignment horizontal="center" vertical="center" wrapText="1"/>
    </xf>
    <xf numFmtId="0" fontId="12" fillId="2" borderId="15" xfId="0" applyFont="1" applyFill="1" applyBorder="1" applyAlignment="1" applyProtection="1">
      <alignment horizontal="center" vertical="center" wrapText="1"/>
    </xf>
    <xf numFmtId="14" fontId="7" fillId="3" borderId="15" xfId="0" applyNumberFormat="1"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shrinkToFit="1"/>
    </xf>
    <xf numFmtId="0" fontId="7" fillId="3" borderId="15" xfId="0" applyFont="1" applyFill="1" applyBorder="1" applyAlignment="1" applyProtection="1">
      <alignment horizontal="center" vertical="center" wrapText="1"/>
      <protection locked="0"/>
    </xf>
    <xf numFmtId="0" fontId="12" fillId="0" borderId="15" xfId="0" applyFont="1" applyBorder="1" applyAlignment="1" applyProtection="1">
      <alignment horizontal="center" vertical="center" wrapText="1"/>
    </xf>
    <xf numFmtId="0" fontId="27" fillId="0" borderId="0" xfId="2" applyFont="1" applyBorder="1" applyAlignment="1" applyProtection="1">
      <alignment horizontal="left"/>
    </xf>
    <xf numFmtId="0" fontId="26" fillId="0" borderId="0" xfId="0" applyFont="1" applyAlignment="1" applyProtection="1"/>
    <xf numFmtId="0" fontId="26" fillId="0" borderId="0" xfId="2" applyFont="1" applyAlignment="1" applyProtection="1">
      <alignment horizontal="left"/>
    </xf>
    <xf numFmtId="0" fontId="26" fillId="0" borderId="0" xfId="0" applyFont="1" applyAlignment="1"/>
    <xf numFmtId="0" fontId="27" fillId="0" borderId="0" xfId="2" applyFont="1" applyAlignment="1" applyProtection="1"/>
    <xf numFmtId="0" fontId="29" fillId="0" borderId="0" xfId="2" applyFont="1" applyAlignment="1" applyProtection="1"/>
    <xf numFmtId="0" fontId="3" fillId="0" borderId="0" xfId="2" applyFont="1" applyAlignment="1" applyProtection="1">
      <alignment vertical="center"/>
    </xf>
    <xf numFmtId="49" fontId="0" fillId="0" borderId="0" xfId="0" applyNumberFormat="1" applyAlignment="1" applyProtection="1">
      <alignment horizontal="left"/>
    </xf>
    <xf numFmtId="49" fontId="0" fillId="0" borderId="0" xfId="0" applyNumberFormat="1" applyProtection="1"/>
    <xf numFmtId="0" fontId="0" fillId="0" borderId="0" xfId="0" applyAlignment="1" applyProtection="1">
      <alignment vertical="center"/>
    </xf>
    <xf numFmtId="0" fontId="7" fillId="0" borderId="5" xfId="2"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6" xfId="2" applyFont="1" applyBorder="1" applyAlignment="1" applyProtection="1">
      <alignment horizontal="center" vertical="center"/>
    </xf>
    <xf numFmtId="14" fontId="7" fillId="0" borderId="6" xfId="2" applyNumberFormat="1" applyFont="1" applyBorder="1" applyAlignment="1" applyProtection="1">
      <alignment horizontal="center" vertical="center"/>
    </xf>
    <xf numFmtId="14" fontId="7" fillId="0" borderId="9" xfId="2" applyNumberFormat="1"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3" borderId="3" xfId="2" applyNumberFormat="1" applyFont="1" applyFill="1" applyBorder="1" applyAlignment="1" applyProtection="1">
      <alignment horizontal="center" vertical="center"/>
      <protection locked="0"/>
    </xf>
    <xf numFmtId="0" fontId="7" fillId="3" borderId="3" xfId="3" applyNumberFormat="1" applyFont="1" applyFill="1" applyBorder="1" applyAlignment="1" applyProtection="1">
      <alignment horizontal="center" vertical="center"/>
      <protection locked="0"/>
    </xf>
    <xf numFmtId="14" fontId="7" fillId="0" borderId="5" xfId="2" applyNumberFormat="1" applyFont="1" applyBorder="1" applyAlignment="1" applyProtection="1">
      <alignment horizontal="center" vertical="center"/>
    </xf>
    <xf numFmtId="14" fontId="7" fillId="0" borderId="8" xfId="2" applyNumberFormat="1" applyFont="1" applyBorder="1" applyAlignment="1" applyProtection="1">
      <alignment horizontal="center" vertical="center"/>
    </xf>
    <xf numFmtId="0" fontId="7" fillId="0" borderId="0" xfId="0" applyFont="1" applyProtection="1"/>
    <xf numFmtId="166" fontId="7" fillId="2" borderId="15" xfId="0" applyNumberFormat="1" applyFont="1" applyFill="1" applyBorder="1" applyAlignment="1" applyProtection="1">
      <alignment horizontal="center" vertical="center" wrapText="1"/>
    </xf>
    <xf numFmtId="14" fontId="7" fillId="3" borderId="3" xfId="0" applyNumberFormat="1" applyFont="1" applyFill="1" applyBorder="1" applyAlignment="1" applyProtection="1">
      <alignment horizontal="center" vertical="center"/>
      <protection locked="0"/>
    </xf>
    <xf numFmtId="167" fontId="7" fillId="3" borderId="3" xfId="0" applyNumberFormat="1" applyFont="1" applyFill="1" applyBorder="1" applyAlignment="1" applyProtection="1">
      <alignment horizontal="center" vertical="center"/>
      <protection locked="0"/>
    </xf>
    <xf numFmtId="0" fontId="7" fillId="3" borderId="3" xfId="0" applyNumberFormat="1" applyFont="1" applyFill="1" applyBorder="1" applyAlignment="1" applyProtection="1">
      <alignment horizontal="center" vertical="center"/>
      <protection locked="0"/>
    </xf>
    <xf numFmtId="0" fontId="7" fillId="0" borderId="0" xfId="0" applyFont="1" applyBorder="1" applyAlignment="1" applyProtection="1">
      <alignment vertical="center"/>
    </xf>
    <xf numFmtId="49" fontId="7" fillId="0" borderId="0" xfId="0" applyNumberFormat="1" applyFont="1" applyBorder="1" applyAlignment="1" applyProtection="1">
      <alignment vertical="center"/>
    </xf>
    <xf numFmtId="49" fontId="7" fillId="0" borderId="0" xfId="0" applyNumberFormat="1" applyFont="1" applyFill="1" applyBorder="1" applyAlignment="1" applyProtection="1">
      <alignment horizontal="left" vertical="center"/>
    </xf>
    <xf numFmtId="20" fontId="7" fillId="3" borderId="3" xfId="0" applyNumberFormat="1"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0" borderId="3" xfId="0" applyFont="1" applyBorder="1" applyAlignment="1" applyProtection="1">
      <alignment vertical="center"/>
    </xf>
    <xf numFmtId="49" fontId="7" fillId="0" borderId="0" xfId="0" applyNumberFormat="1" applyFont="1" applyBorder="1" applyAlignment="1" applyProtection="1">
      <alignment horizontal="left" vertical="center"/>
    </xf>
    <xf numFmtId="14" fontId="7" fillId="0" borderId="0" xfId="0" applyNumberFormat="1" applyFont="1" applyBorder="1" applyAlignment="1" applyProtection="1">
      <alignment horizontal="center" vertical="center"/>
    </xf>
    <xf numFmtId="0" fontId="7" fillId="0" borderId="0" xfId="0" applyFont="1" applyBorder="1" applyAlignment="1" applyProtection="1">
      <alignment horizontal="center" vertical="center"/>
    </xf>
    <xf numFmtId="14" fontId="7" fillId="0" borderId="0" xfId="0" applyNumberFormat="1" applyFont="1" applyFill="1" applyBorder="1" applyAlignment="1" applyProtection="1">
      <alignment horizontal="center" vertical="center"/>
    </xf>
    <xf numFmtId="0" fontId="12" fillId="0" borderId="5" xfId="2" applyNumberFormat="1" applyFont="1" applyFill="1" applyBorder="1" applyAlignment="1" applyProtection="1">
      <alignment horizontal="center"/>
    </xf>
    <xf numFmtId="0" fontId="12" fillId="0" borderId="5" xfId="0" applyFont="1" applyBorder="1" applyAlignment="1" applyProtection="1">
      <alignment horizontal="center"/>
    </xf>
    <xf numFmtId="0" fontId="12" fillId="0" borderId="6" xfId="0" applyFont="1" applyBorder="1" applyAlignment="1" applyProtection="1">
      <alignment horizontal="center" vertical="top" wrapText="1"/>
    </xf>
    <xf numFmtId="0" fontId="12" fillId="0" borderId="6" xfId="0" applyFont="1" applyBorder="1" applyAlignment="1" applyProtection="1">
      <alignment horizontal="center"/>
    </xf>
    <xf numFmtId="0" fontId="7" fillId="3" borderId="15" xfId="3" applyFont="1" applyFill="1" applyBorder="1" applyAlignment="1" applyProtection="1">
      <alignment horizontal="left" vertical="center"/>
      <protection locked="0"/>
    </xf>
    <xf numFmtId="0" fontId="7" fillId="2" borderId="3" xfId="0" applyNumberFormat="1" applyFont="1" applyFill="1" applyBorder="1" applyAlignment="1" applyProtection="1">
      <alignment horizontal="center" vertical="center"/>
    </xf>
    <xf numFmtId="14" fontId="7" fillId="3" borderId="3" xfId="0" applyNumberFormat="1" applyFont="1" applyFill="1" applyBorder="1" applyAlignment="1" applyProtection="1">
      <alignment horizontal="center" vertical="center"/>
    </xf>
    <xf numFmtId="20" fontId="7" fillId="0"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20" fontId="7" fillId="3" borderId="3" xfId="0" applyNumberFormat="1"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left" vertical="center"/>
    </xf>
    <xf numFmtId="0" fontId="7" fillId="3" borderId="3" xfId="0" applyFont="1" applyFill="1" applyBorder="1" applyAlignment="1" applyProtection="1">
      <alignment horizontal="right" vertical="center"/>
    </xf>
    <xf numFmtId="49" fontId="10" fillId="0" borderId="0" xfId="0" applyNumberFormat="1" applyFont="1" applyAlignment="1" applyProtection="1">
      <alignment vertical="top"/>
    </xf>
    <xf numFmtId="0" fontId="9" fillId="0" borderId="0" xfId="0" applyFont="1" applyFill="1" applyBorder="1" applyProtection="1"/>
    <xf numFmtId="0" fontId="9" fillId="0" borderId="0" xfId="0" applyFont="1" applyFill="1" applyBorder="1" applyAlignment="1" applyProtection="1">
      <alignment horizontal="center"/>
    </xf>
    <xf numFmtId="0" fontId="7" fillId="3" borderId="15" xfId="3" applyFont="1" applyFill="1" applyBorder="1" applyAlignment="1" applyProtection="1">
      <alignment horizontal="center" vertical="center"/>
      <protection locked="0"/>
    </xf>
    <xf numFmtId="0" fontId="0" fillId="2" borderId="0" xfId="0" applyFill="1" applyBorder="1" applyProtection="1"/>
    <xf numFmtId="0" fontId="7" fillId="3" borderId="15" xfId="0" applyFont="1" applyFill="1" applyBorder="1" applyAlignment="1" applyProtection="1">
      <alignment horizontal="center" vertical="center" wrapText="1"/>
      <protection locked="0"/>
    </xf>
    <xf numFmtId="0" fontId="26" fillId="0" borderId="0" xfId="0" applyFont="1" applyBorder="1" applyAlignment="1" applyProtection="1">
      <alignment wrapText="1"/>
    </xf>
    <xf numFmtId="0" fontId="27" fillId="0" borderId="1" xfId="2" applyFont="1" applyBorder="1" applyAlignment="1" applyProtection="1">
      <alignment horizontal="left" vertical="center"/>
    </xf>
    <xf numFmtId="0" fontId="4" fillId="0" borderId="1" xfId="2" applyFont="1" applyBorder="1" applyAlignment="1" applyProtection="1">
      <alignment horizontal="left" vertical="center"/>
    </xf>
    <xf numFmtId="0" fontId="0" fillId="2" borderId="0" xfId="0" applyFill="1" applyAlignment="1" applyProtection="1">
      <alignment horizontal="right"/>
    </xf>
    <xf numFmtId="0" fontId="15" fillId="2" borderId="0" xfId="0" applyFont="1" applyFill="1" applyAlignment="1" applyProtection="1">
      <alignment vertical="center"/>
    </xf>
    <xf numFmtId="0" fontId="16" fillId="2" borderId="0" xfId="0" applyFont="1" applyFill="1" applyAlignment="1" applyProtection="1">
      <alignment horizontal="right"/>
    </xf>
    <xf numFmtId="0" fontId="19" fillId="2" borderId="0" xfId="0" applyFont="1" applyFill="1" applyProtection="1"/>
    <xf numFmtId="0" fontId="0" fillId="2" borderId="1" xfId="0" applyFill="1" applyBorder="1" applyAlignment="1" applyProtection="1">
      <alignment vertical="center"/>
    </xf>
    <xf numFmtId="0" fontId="4" fillId="0" borderId="1" xfId="0" applyFont="1" applyBorder="1" applyAlignment="1" applyProtection="1">
      <alignment vertical="center" wrapText="1"/>
    </xf>
    <xf numFmtId="0" fontId="17" fillId="2" borderId="0" xfId="0" applyFont="1" applyFill="1" applyAlignment="1" applyProtection="1"/>
    <xf numFmtId="0" fontId="16" fillId="2" borderId="0" xfId="0" applyFont="1" applyFill="1" applyAlignment="1" applyProtection="1"/>
    <xf numFmtId="0" fontId="18" fillId="2" borderId="0" xfId="0" applyFont="1" applyFill="1" applyAlignment="1" applyProtection="1">
      <alignment horizontal="center"/>
    </xf>
    <xf numFmtId="0" fontId="32" fillId="0" borderId="0" xfId="0" applyFont="1" applyProtection="1"/>
    <xf numFmtId="0" fontId="13" fillId="2" borderId="0" xfId="0" applyFont="1" applyFill="1" applyAlignment="1" applyProtection="1"/>
    <xf numFmtId="0" fontId="8" fillId="2" borderId="0" xfId="0" applyFont="1" applyFill="1" applyAlignment="1" applyProtection="1">
      <alignment vertical="top" wrapText="1"/>
    </xf>
    <xf numFmtId="0" fontId="12" fillId="2" borderId="0" xfId="0" applyFont="1" applyFill="1" applyAlignment="1" applyProtection="1">
      <alignment vertical="top" wrapText="1"/>
    </xf>
    <xf numFmtId="0" fontId="12" fillId="2" borderId="0" xfId="0" applyFont="1" applyFill="1" applyProtection="1"/>
    <xf numFmtId="0" fontId="4" fillId="3" borderId="0" xfId="0" applyFont="1" applyFill="1" applyProtection="1"/>
    <xf numFmtId="0" fontId="33" fillId="2" borderId="0" xfId="0" applyFont="1" applyFill="1" applyAlignment="1" applyProtection="1">
      <alignment horizontal="right" vertical="center"/>
    </xf>
    <xf numFmtId="0" fontId="12"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right" vertical="top"/>
    </xf>
    <xf numFmtId="0" fontId="22" fillId="2" borderId="0" xfId="0" applyFont="1" applyFill="1" applyAlignment="1" applyProtection="1">
      <alignment vertical="top"/>
    </xf>
    <xf numFmtId="0" fontId="0" fillId="2" borderId="0" xfId="0" applyFill="1" applyAlignment="1" applyProtection="1">
      <alignment vertical="top"/>
    </xf>
    <xf numFmtId="0" fontId="0" fillId="2" borderId="0" xfId="0" applyFill="1" applyAlignment="1" applyProtection="1">
      <alignment horizontal="right" vertical="center"/>
    </xf>
    <xf numFmtId="0" fontId="4" fillId="2" borderId="0" xfId="0" applyFont="1" applyFill="1" applyProtection="1"/>
    <xf numFmtId="0" fontId="12" fillId="2" borderId="0" xfId="0" applyFont="1" applyFill="1" applyAlignment="1" applyProtection="1">
      <alignment vertical="top"/>
    </xf>
    <xf numFmtId="0" fontId="0" fillId="2" borderId="2" xfId="0" applyFill="1" applyBorder="1" applyProtection="1"/>
    <xf numFmtId="49" fontId="12" fillId="2" borderId="0" xfId="0" applyNumberFormat="1" applyFont="1" applyFill="1" applyProtection="1"/>
    <xf numFmtId="0" fontId="0" fillId="2" borderId="0" xfId="0" applyFill="1" applyAlignment="1" applyProtection="1">
      <alignment vertical="top" wrapText="1"/>
    </xf>
    <xf numFmtId="0" fontId="4" fillId="2" borderId="0" xfId="0" applyFont="1" applyFill="1" applyAlignment="1" applyProtection="1">
      <alignment vertical="top" wrapText="1"/>
    </xf>
    <xf numFmtId="0" fontId="0" fillId="2" borderId="0" xfId="0" applyFill="1" applyBorder="1" applyAlignment="1" applyProtection="1">
      <alignment horizontal="right"/>
    </xf>
    <xf numFmtId="0" fontId="12" fillId="2" borderId="0" xfId="0" applyFont="1" applyFill="1" applyBorder="1" applyProtection="1"/>
    <xf numFmtId="14" fontId="4" fillId="0" borderId="0" xfId="2" applyNumberFormat="1" applyFont="1" applyAlignment="1" applyProtection="1">
      <alignment horizontal="right"/>
    </xf>
    <xf numFmtId="14" fontId="4" fillId="0" borderId="0" xfId="2" applyNumberFormat="1" applyFont="1" applyAlignment="1" applyProtection="1">
      <alignment horizontal="right" vertical="center"/>
    </xf>
    <xf numFmtId="0" fontId="12" fillId="2" borderId="0" xfId="2" applyNumberFormat="1" applyFont="1" applyFill="1" applyBorder="1" applyAlignment="1" applyProtection="1">
      <alignment horizontal="left" vertical="center"/>
    </xf>
    <xf numFmtId="14" fontId="12" fillId="2" borderId="0" xfId="2" applyNumberFormat="1" applyFont="1" applyFill="1" applyBorder="1" applyAlignment="1" applyProtection="1">
      <alignment horizontal="left" vertical="center"/>
    </xf>
    <xf numFmtId="0" fontId="12" fillId="6" borderId="15" xfId="0" applyFont="1" applyFill="1" applyBorder="1" applyAlignment="1" applyProtection="1">
      <alignment horizontal="center" vertical="center" wrapText="1"/>
    </xf>
    <xf numFmtId="0" fontId="12" fillId="6" borderId="19" xfId="0" applyFont="1" applyFill="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3" borderId="20"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protection locked="0"/>
    </xf>
    <xf numFmtId="0" fontId="12" fillId="5" borderId="19" xfId="0" applyFont="1" applyFill="1" applyBorder="1" applyAlignment="1" applyProtection="1">
      <alignment horizontal="center" vertical="center" wrapText="1"/>
    </xf>
    <xf numFmtId="0" fontId="12" fillId="0" borderId="27" xfId="2" applyFont="1" applyBorder="1" applyAlignment="1" applyProtection="1">
      <alignment horizontal="center" vertical="center"/>
    </xf>
    <xf numFmtId="0" fontId="12" fillId="0" borderId="28" xfId="2" applyFont="1" applyBorder="1" applyAlignment="1" applyProtection="1">
      <alignment horizontal="center" vertical="center"/>
    </xf>
    <xf numFmtId="14" fontId="7" fillId="3" borderId="15" xfId="0" applyNumberFormat="1"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29" fillId="0" borderId="0" xfId="2" applyFont="1" applyAlignment="1" applyProtection="1">
      <alignment horizontal="left"/>
    </xf>
    <xf numFmtId="49" fontId="2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49" fontId="12" fillId="0" borderId="0" xfId="0" applyNumberFormat="1" applyFont="1" applyAlignment="1" applyProtection="1">
      <alignment horizontal="left"/>
    </xf>
    <xf numFmtId="0" fontId="12"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12" fillId="2" borderId="0" xfId="0" applyFont="1" applyFill="1" applyAlignment="1" applyProtection="1">
      <alignment horizontal="left" vertical="top" wrapText="1"/>
    </xf>
    <xf numFmtId="0" fontId="0" fillId="2" borderId="0" xfId="0" applyFill="1" applyAlignment="1" applyProtection="1">
      <alignment horizontal="left" vertical="top" wrapText="1"/>
    </xf>
    <xf numFmtId="0" fontId="12" fillId="2" borderId="0" xfId="0" applyFont="1" applyFill="1" applyAlignment="1" applyProtection="1">
      <alignment horizontal="left"/>
    </xf>
    <xf numFmtId="0" fontId="0" fillId="2" borderId="0" xfId="0" applyFill="1" applyAlignment="1" applyProtection="1">
      <alignment vertical="top"/>
    </xf>
    <xf numFmtId="0" fontId="12" fillId="2" borderId="0" xfId="0" applyFont="1" applyFill="1" applyProtection="1"/>
    <xf numFmtId="0" fontId="12" fillId="2" borderId="0" xfId="0" applyFont="1" applyFill="1" applyAlignment="1" applyProtection="1">
      <alignment vertical="top"/>
    </xf>
    <xf numFmtId="0" fontId="0" fillId="2" borderId="0" xfId="0" applyFill="1" applyAlignment="1">
      <alignment horizontal="left" vertical="top" wrapText="1"/>
    </xf>
    <xf numFmtId="0" fontId="13" fillId="2" borderId="0" xfId="0" applyFont="1" applyFill="1" applyAlignment="1" applyProtection="1">
      <alignment horizontal="left"/>
    </xf>
    <xf numFmtId="0" fontId="20" fillId="2" borderId="10" xfId="0" applyFont="1" applyFill="1" applyBorder="1" applyAlignment="1" applyProtection="1">
      <alignment horizontal="left" vertical="center" wrapText="1"/>
    </xf>
    <xf numFmtId="0" fontId="12" fillId="2" borderId="0" xfId="0" applyFont="1" applyFill="1" applyBorder="1" applyAlignment="1" applyProtection="1">
      <alignment horizontal="left" vertical="top" wrapText="1"/>
    </xf>
    <xf numFmtId="0" fontId="20" fillId="2" borderId="0" xfId="0" applyFont="1" applyFill="1" applyBorder="1" applyAlignment="1" applyProtection="1">
      <alignment horizontal="left" vertical="center" wrapText="1"/>
    </xf>
    <xf numFmtId="0" fontId="8" fillId="2" borderId="0" xfId="0" applyFont="1" applyFill="1" applyAlignment="1" applyProtection="1">
      <alignment horizontal="left" vertical="top" wrapText="1"/>
    </xf>
    <xf numFmtId="0" fontId="0" fillId="2" borderId="0" xfId="0" applyFill="1" applyProtection="1"/>
    <xf numFmtId="0" fontId="13" fillId="2" borderId="0" xfId="0" applyFont="1" applyFill="1" applyAlignment="1">
      <alignment horizontal="left"/>
    </xf>
    <xf numFmtId="0" fontId="12" fillId="2" borderId="0" xfId="0" applyFont="1" applyFill="1" applyAlignment="1" applyProtection="1">
      <alignment horizontal="left" vertical="center"/>
    </xf>
    <xf numFmtId="0" fontId="0" fillId="2" borderId="0" xfId="0" applyFill="1" applyAlignment="1" applyProtection="1">
      <alignment horizontal="left" vertical="center"/>
    </xf>
    <xf numFmtId="0" fontId="12" fillId="2" borderId="0" xfId="0" applyFont="1" applyFill="1" applyAlignment="1" applyProtection="1">
      <alignment vertical="center"/>
    </xf>
    <xf numFmtId="0" fontId="0" fillId="2" borderId="0" xfId="0" applyFill="1" applyAlignment="1" applyProtection="1">
      <alignment vertical="center"/>
    </xf>
    <xf numFmtId="0" fontId="0" fillId="2" borderId="0" xfId="0" applyFill="1" applyAlignment="1" applyProtection="1">
      <alignment horizontal="left"/>
    </xf>
    <xf numFmtId="0" fontId="12" fillId="2" borderId="11" xfId="0" applyFont="1" applyFill="1" applyBorder="1" applyAlignment="1" applyProtection="1">
      <alignment horizontal="left" vertical="top" wrapText="1"/>
    </xf>
    <xf numFmtId="0" fontId="26" fillId="0" borderId="1" xfId="0" applyFont="1" applyBorder="1" applyAlignment="1" applyProtection="1">
      <alignment horizontal="center" vertical="center" wrapText="1"/>
    </xf>
    <xf numFmtId="0" fontId="4" fillId="2" borderId="0" xfId="1" applyFont="1" applyFill="1" applyBorder="1" applyAlignment="1" applyProtection="1">
      <alignment horizontal="center"/>
    </xf>
    <xf numFmtId="20" fontId="35" fillId="4" borderId="5" xfId="0" applyNumberFormat="1" applyFont="1" applyFill="1" applyBorder="1" applyAlignment="1">
      <alignment horizontal="center" vertical="top"/>
    </xf>
    <xf numFmtId="20" fontId="35" fillId="4" borderId="6" xfId="0" applyNumberFormat="1" applyFont="1" applyFill="1" applyBorder="1" applyAlignment="1">
      <alignment horizontal="center" vertical="top"/>
    </xf>
    <xf numFmtId="0" fontId="3" fillId="0" borderId="0" xfId="2" applyFont="1" applyAlignment="1" applyProtection="1">
      <alignment horizontal="left" vertical="top" wrapText="1"/>
    </xf>
    <xf numFmtId="0" fontId="27" fillId="0" borderId="0" xfId="2" applyNumberFormat="1" applyFont="1" applyFill="1" applyBorder="1" applyAlignment="1" applyProtection="1">
      <alignment horizontal="left" vertical="center"/>
    </xf>
    <xf numFmtId="14" fontId="7" fillId="3" borderId="15" xfId="0" applyNumberFormat="1" applyFont="1" applyFill="1" applyBorder="1" applyAlignment="1" applyProtection="1">
      <alignment horizontal="center" vertical="center" wrapText="1"/>
      <protection locked="0"/>
    </xf>
    <xf numFmtId="14" fontId="14" fillId="3" borderId="16" xfId="4" applyNumberFormat="1" applyFont="1" applyFill="1" applyBorder="1" applyAlignment="1" applyProtection="1">
      <alignment horizontal="center" vertical="center" wrapText="1"/>
      <protection locked="0"/>
    </xf>
    <xf numFmtId="14" fontId="14" fillId="3" borderId="17" xfId="4" applyNumberFormat="1" applyFont="1" applyFill="1" applyBorder="1" applyAlignment="1" applyProtection="1">
      <alignment horizontal="center" vertical="center" wrapText="1"/>
      <protection locked="0"/>
    </xf>
    <xf numFmtId="0" fontId="7" fillId="3" borderId="16" xfId="4" applyFont="1" applyFill="1" applyBorder="1" applyAlignment="1" applyProtection="1">
      <alignment horizontal="center" vertical="center" wrapText="1"/>
      <protection locked="0"/>
    </xf>
    <xf numFmtId="0" fontId="7" fillId="3" borderId="17" xfId="4" applyFont="1" applyFill="1" applyBorder="1" applyAlignment="1" applyProtection="1">
      <alignment horizontal="center" vertical="center" wrapText="1"/>
      <protection locked="0"/>
    </xf>
    <xf numFmtId="14" fontId="7" fillId="3" borderId="16" xfId="0" applyNumberFormat="1" applyFont="1" applyFill="1" applyBorder="1" applyAlignment="1" applyProtection="1">
      <alignment horizontal="center" vertical="center" wrapText="1"/>
      <protection locked="0"/>
    </xf>
    <xf numFmtId="14" fontId="7" fillId="3" borderId="17" xfId="0" applyNumberFormat="1"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14" fillId="3" borderId="16"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26" fillId="0" borderId="0" xfId="0" applyFont="1" applyAlignment="1" applyProtection="1">
      <alignment horizontal="center" wrapText="1"/>
    </xf>
    <xf numFmtId="0" fontId="12" fillId="3" borderId="0" xfId="2" applyNumberFormat="1" applyFont="1" applyFill="1" applyBorder="1" applyAlignment="1" applyProtection="1">
      <alignment horizontal="left"/>
      <protection locked="0"/>
    </xf>
    <xf numFmtId="14" fontId="12" fillId="3" borderId="0" xfId="2" applyNumberFormat="1" applyFont="1" applyFill="1" applyBorder="1" applyAlignment="1" applyProtection="1">
      <alignment horizontal="left"/>
      <protection locked="0"/>
    </xf>
    <xf numFmtId="165" fontId="12" fillId="3" borderId="0" xfId="2" applyNumberFormat="1" applyFont="1" applyFill="1" applyBorder="1" applyAlignment="1" applyProtection="1">
      <alignment horizontal="left"/>
      <protection locked="0"/>
    </xf>
    <xf numFmtId="0" fontId="3" fillId="0" borderId="0" xfId="2" applyFont="1" applyAlignment="1" applyProtection="1">
      <alignment horizontal="left" vertical="center"/>
    </xf>
    <xf numFmtId="0" fontId="0" fillId="0" borderId="0" xfId="0" applyAlignment="1" applyProtection="1">
      <alignment horizontal="left" vertical="center"/>
    </xf>
    <xf numFmtId="0" fontId="25" fillId="0" borderId="0" xfId="0" applyFont="1" applyAlignment="1" applyProtection="1">
      <alignment horizontal="left" vertical="center"/>
    </xf>
    <xf numFmtId="0" fontId="36" fillId="0" borderId="0" xfId="2" applyFont="1" applyBorder="1" applyAlignment="1" applyProtection="1">
      <alignment horizontal="center" vertical="center"/>
    </xf>
    <xf numFmtId="0" fontId="27" fillId="0" borderId="0" xfId="0" applyFont="1" applyAlignment="1" applyProtection="1">
      <alignment horizontal="right" wrapText="1"/>
    </xf>
    <xf numFmtId="0" fontId="12" fillId="2" borderId="15" xfId="0" applyFont="1" applyFill="1" applyBorder="1" applyAlignment="1" applyProtection="1">
      <alignment horizontal="center" vertical="center" wrapText="1"/>
    </xf>
    <xf numFmtId="0" fontId="12" fillId="2" borderId="15" xfId="0" applyFont="1" applyFill="1" applyBorder="1" applyAlignment="1" applyProtection="1">
      <alignment horizontal="center" vertical="center" wrapText="1" shrinkToFit="1"/>
    </xf>
    <xf numFmtId="14" fontId="14" fillId="3" borderId="15" xfId="4" applyNumberFormat="1" applyFont="1" applyFill="1" applyBorder="1" applyAlignment="1" applyProtection="1">
      <alignment horizontal="center" vertical="center" wrapText="1"/>
      <protection locked="0"/>
    </xf>
    <xf numFmtId="0" fontId="7" fillId="3" borderId="15" xfId="4"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25" fillId="0" borderId="0" xfId="0" applyFont="1" applyAlignment="1">
      <alignment horizontal="left" vertical="center"/>
    </xf>
    <xf numFmtId="0" fontId="12" fillId="2" borderId="16" xfId="0" applyFont="1" applyFill="1" applyBorder="1" applyAlignment="1" applyProtection="1">
      <alignment horizontal="center" vertical="center" wrapText="1" shrinkToFit="1"/>
    </xf>
    <xf numFmtId="0" fontId="12" fillId="2" borderId="17" xfId="0" applyFont="1" applyFill="1" applyBorder="1" applyAlignment="1" applyProtection="1">
      <alignment horizontal="center" vertical="center" wrapText="1" shrinkToFit="1"/>
    </xf>
    <xf numFmtId="0" fontId="39" fillId="3" borderId="3" xfId="0" applyFont="1" applyFill="1" applyBorder="1" applyAlignment="1" applyProtection="1">
      <alignment horizontal="left" vertical="top" wrapText="1"/>
      <protection locked="0"/>
    </xf>
    <xf numFmtId="49" fontId="7" fillId="3" borderId="3" xfId="0" applyNumberFormat="1" applyFont="1" applyFill="1" applyBorder="1" applyAlignment="1" applyProtection="1">
      <alignment horizontal="left" vertical="top" wrapText="1"/>
      <protection locked="0"/>
    </xf>
    <xf numFmtId="0" fontId="4" fillId="0" borderId="1" xfId="0" applyFont="1" applyBorder="1" applyAlignment="1" applyProtection="1">
      <alignment horizontal="left" vertical="center"/>
    </xf>
    <xf numFmtId="0" fontId="4" fillId="0" borderId="0" xfId="0" applyFont="1" applyAlignment="1" applyProtection="1">
      <alignment horizontal="right" wrapText="1"/>
    </xf>
    <xf numFmtId="0" fontId="4" fillId="0" borderId="5" xfId="2" applyFont="1" applyBorder="1" applyAlignment="1" applyProtection="1">
      <alignment horizontal="center" vertical="center"/>
    </xf>
    <xf numFmtId="0" fontId="4" fillId="0" borderId="6" xfId="2"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0" fontId="12" fillId="0" borderId="5" xfId="2" applyNumberFormat="1" applyFont="1" applyFill="1" applyBorder="1" applyAlignment="1" applyProtection="1">
      <alignment horizontal="center" vertical="center"/>
    </xf>
    <xf numFmtId="0" fontId="12" fillId="0" borderId="6" xfId="2" applyNumberFormat="1" applyFont="1" applyFill="1" applyBorder="1" applyAlignment="1" applyProtection="1">
      <alignment horizontal="center" vertical="center"/>
    </xf>
    <xf numFmtId="0" fontId="12" fillId="2" borderId="0" xfId="2" applyNumberFormat="1" applyFont="1" applyFill="1" applyBorder="1" applyAlignment="1" applyProtection="1">
      <alignment horizontal="left"/>
    </xf>
    <xf numFmtId="14" fontId="12" fillId="2" borderId="0" xfId="2" applyNumberFormat="1" applyFont="1" applyFill="1" applyBorder="1" applyAlignment="1" applyProtection="1">
      <alignment horizontal="left"/>
    </xf>
    <xf numFmtId="0" fontId="27" fillId="0" borderId="0" xfId="0" applyFont="1" applyAlignment="1" applyProtection="1">
      <alignment horizontal="left"/>
    </xf>
    <xf numFmtId="0" fontId="29" fillId="0" borderId="0" xfId="2" applyFont="1" applyAlignment="1" applyProtection="1">
      <alignment horizontal="left"/>
    </xf>
    <xf numFmtId="0" fontId="12" fillId="0" borderId="15"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40" fillId="0" borderId="18" xfId="0" applyFont="1" applyBorder="1" applyAlignment="1" applyProtection="1">
      <alignment horizontal="center" vertical="center" textRotation="90"/>
    </xf>
    <xf numFmtId="0" fontId="40" fillId="0" borderId="21" xfId="0" applyFont="1" applyBorder="1" applyAlignment="1" applyProtection="1">
      <alignment horizontal="center" vertical="center" textRotation="90"/>
    </xf>
    <xf numFmtId="0" fontId="40" fillId="0" borderId="23" xfId="0" applyFont="1" applyBorder="1" applyAlignment="1" applyProtection="1">
      <alignment horizontal="center" vertical="center" textRotation="90"/>
    </xf>
    <xf numFmtId="0" fontId="12" fillId="0" borderId="26" xfId="2" applyFont="1" applyBorder="1" applyAlignment="1" applyProtection="1">
      <alignment horizontal="center" vertical="center"/>
    </xf>
    <xf numFmtId="0" fontId="12" fillId="0" borderId="27" xfId="2" applyFont="1" applyBorder="1" applyAlignment="1" applyProtection="1">
      <alignment horizontal="center" vertical="center"/>
    </xf>
    <xf numFmtId="0" fontId="27" fillId="0" borderId="0" xfId="2" applyFont="1" applyBorder="1" applyAlignment="1" applyProtection="1">
      <alignment horizontal="left"/>
    </xf>
    <xf numFmtId="0" fontId="12" fillId="6" borderId="15"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12" fillId="5" borderId="15" xfId="0" applyFont="1" applyFill="1" applyBorder="1" applyAlignment="1" applyProtection="1">
      <alignment horizontal="center" vertical="center" wrapText="1"/>
    </xf>
    <xf numFmtId="0" fontId="12" fillId="5" borderId="24" xfId="0" applyFont="1" applyFill="1" applyBorder="1" applyAlignment="1" applyProtection="1">
      <alignment horizontal="center" vertical="center" wrapText="1"/>
    </xf>
    <xf numFmtId="0" fontId="7" fillId="3" borderId="12" xfId="3" applyNumberFormat="1" applyFont="1" applyFill="1" applyBorder="1" applyAlignment="1" applyProtection="1">
      <alignment horizontal="center" vertical="center"/>
      <protection locked="0"/>
    </xf>
    <xf numFmtId="0" fontId="7" fillId="3" borderId="14" xfId="3" applyNumberFormat="1" applyFont="1" applyFill="1" applyBorder="1" applyAlignment="1" applyProtection="1">
      <alignment horizontal="center" vertical="center"/>
      <protection locked="0"/>
    </xf>
    <xf numFmtId="0" fontId="7" fillId="3" borderId="7" xfId="3" applyNumberFormat="1" applyFont="1" applyFill="1" applyBorder="1" applyAlignment="1" applyProtection="1">
      <alignment horizontal="center" vertical="center"/>
      <protection locked="0"/>
    </xf>
    <xf numFmtId="14" fontId="7" fillId="0" borderId="13" xfId="2" applyNumberFormat="1" applyFont="1" applyBorder="1" applyAlignment="1" applyProtection="1">
      <alignment horizontal="center" vertical="center"/>
    </xf>
    <xf numFmtId="14" fontId="7" fillId="0" borderId="8" xfId="2" applyNumberFormat="1" applyFont="1" applyBorder="1" applyAlignment="1" applyProtection="1">
      <alignment horizontal="center" vertical="center"/>
    </xf>
    <xf numFmtId="0" fontId="4" fillId="0" borderId="12" xfId="0" applyFont="1" applyBorder="1" applyAlignment="1" applyProtection="1">
      <alignment horizontal="left" vertical="center"/>
    </xf>
    <xf numFmtId="0" fontId="4" fillId="0" borderId="7" xfId="0" applyFont="1" applyBorder="1" applyAlignment="1" applyProtection="1">
      <alignment horizontal="left" vertical="center"/>
    </xf>
    <xf numFmtId="0" fontId="7" fillId="0" borderId="13" xfId="2" applyFont="1" applyBorder="1" applyAlignment="1" applyProtection="1">
      <alignment horizontal="center" vertical="center"/>
    </xf>
    <xf numFmtId="0" fontId="7" fillId="0" borderId="4" xfId="2" applyFont="1" applyBorder="1" applyAlignment="1" applyProtection="1">
      <alignment horizontal="center" vertical="center"/>
    </xf>
    <xf numFmtId="0" fontId="7" fillId="0" borderId="8" xfId="2" applyFont="1" applyBorder="1" applyAlignment="1" applyProtection="1">
      <alignment horizontal="center" vertical="center"/>
    </xf>
    <xf numFmtId="0" fontId="7" fillId="0" borderId="5" xfId="2" applyFont="1" applyBorder="1" applyAlignment="1" applyProtection="1">
      <alignment horizontal="center" vertical="center"/>
    </xf>
    <xf numFmtId="0" fontId="7" fillId="0" borderId="6" xfId="2" applyFont="1" applyBorder="1" applyAlignment="1" applyProtection="1">
      <alignment horizontal="center" vertical="center"/>
    </xf>
  </cellXfs>
  <cellStyles count="6">
    <cellStyle name="Link" xfId="1" builtinId="8"/>
    <cellStyle name="Standard" xfId="0" builtinId="0"/>
    <cellStyle name="Standard 2" xfId="4"/>
    <cellStyle name="Standard 3" xfId="5"/>
    <cellStyle name="Standard_CREWneu" xfId="2"/>
    <cellStyle name="Standard_W143-3in" xfId="3"/>
  </cellStyles>
  <dxfs count="0"/>
  <tableStyles count="0" defaultTableStyle="TableStyleMedium2" defaultPivotStyle="PivotStyleLight16"/>
  <colors>
    <mruColors>
      <color rgb="FFD7E5F5"/>
      <color rgb="FFFFFFB7"/>
      <color rgb="FFFFF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ENGLISH"/><Relationship Id="rId5" Type="http://schemas.openxmlformats.org/officeDocument/2006/relationships/image" Target="../media/image4.jpeg"/><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emf"/><Relationship Id="rId6" Type="http://schemas.openxmlformats.org/officeDocument/2006/relationships/image" Target="../media/image5.png"/><Relationship Id="rId5" Type="http://schemas.openxmlformats.org/officeDocument/2006/relationships/image" Target="../media/image11.jpe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4</xdr:row>
      <xdr:rowOff>47625</xdr:rowOff>
    </xdr:from>
    <xdr:to>
      <xdr:col>8</xdr:col>
      <xdr:colOff>304800</xdr:colOff>
      <xdr:row>5</xdr:row>
      <xdr:rowOff>38100</xdr:rowOff>
    </xdr:to>
    <xdr:pic>
      <xdr:nvPicPr>
        <xdr:cNvPr id="4971" name="Grafik 4">
          <a:hlinkClick xmlns:r="http://schemas.openxmlformats.org/officeDocument/2006/relationships" r:id="rId1"/>
          <a:extLst>
            <a:ext uri="{FF2B5EF4-FFF2-40B4-BE49-F238E27FC236}">
              <a16:creationId xmlns:a16="http://schemas.microsoft.com/office/drawing/2014/main" id="{00000000-0008-0000-0000-00006B13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53300" y="164782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39</xdr:row>
      <xdr:rowOff>95250</xdr:rowOff>
    </xdr:from>
    <xdr:to>
      <xdr:col>1</xdr:col>
      <xdr:colOff>361950</xdr:colOff>
      <xdr:row>41</xdr:row>
      <xdr:rowOff>76200</xdr:rowOff>
    </xdr:to>
    <xdr:pic>
      <xdr:nvPicPr>
        <xdr:cNvPr id="4972" name="Grafik 5">
          <a:extLst>
            <a:ext uri="{FF2B5EF4-FFF2-40B4-BE49-F238E27FC236}">
              <a16:creationId xmlns:a16="http://schemas.microsoft.com/office/drawing/2014/main" id="{00000000-0008-0000-0000-00006C13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00250" y="13354050"/>
          <a:ext cx="3143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676275</xdr:colOff>
      <xdr:row>4</xdr:row>
      <xdr:rowOff>38100</xdr:rowOff>
    </xdr:from>
    <xdr:to>
      <xdr:col>9</xdr:col>
      <xdr:colOff>552450</xdr:colOff>
      <xdr:row>5</xdr:row>
      <xdr:rowOff>57150</xdr:rowOff>
    </xdr:to>
    <xdr:sp macro="" textlink="">
      <xdr:nvSpPr>
        <xdr:cNvPr id="4973" name="Abgerundetes Rechteck 6">
          <a:extLst>
            <a:ext uri="{FF2B5EF4-FFF2-40B4-BE49-F238E27FC236}">
              <a16:creationId xmlns:a16="http://schemas.microsoft.com/office/drawing/2014/main" id="{00000000-0008-0000-0000-00006D130000}"/>
            </a:ext>
          </a:extLst>
        </xdr:cNvPr>
        <xdr:cNvSpPr>
          <a:spLocks noChangeArrowheads="1"/>
        </xdr:cNvSpPr>
      </xdr:nvSpPr>
      <xdr:spPr bwMode="auto">
        <a:xfrm>
          <a:off x="7267575" y="1638300"/>
          <a:ext cx="1400175" cy="3333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133350</xdr:colOff>
      <xdr:row>0</xdr:row>
      <xdr:rowOff>495301</xdr:rowOff>
    </xdr:from>
    <xdr:to>
      <xdr:col>6</xdr:col>
      <xdr:colOff>684909</xdr:colOff>
      <xdr:row>3</xdr:row>
      <xdr:rowOff>279963</xdr:rowOff>
    </xdr:to>
    <xdr:pic>
      <xdr:nvPicPr>
        <xdr:cNvPr id="9" name="Grafik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71875" y="495301"/>
          <a:ext cx="2942334" cy="946712"/>
        </a:xfrm>
        <a:prstGeom prst="rect">
          <a:avLst/>
        </a:prstGeom>
      </xdr:spPr>
    </xdr:pic>
    <xdr:clientData/>
  </xdr:twoCellAnchor>
  <xdr:twoCellAnchor editAs="oneCell">
    <xdr:from>
      <xdr:col>7</xdr:col>
      <xdr:colOff>85725</xdr:colOff>
      <xdr:row>0</xdr:row>
      <xdr:rowOff>502036</xdr:rowOff>
    </xdr:from>
    <xdr:to>
      <xdr:col>9</xdr:col>
      <xdr:colOff>638175</xdr:colOff>
      <xdr:row>3</xdr:row>
      <xdr:rowOff>48964</xdr:rowOff>
    </xdr:to>
    <xdr:pic>
      <xdr:nvPicPr>
        <xdr:cNvPr id="11" name="Grafik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677025" y="502036"/>
          <a:ext cx="2076450" cy="7089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2114550</xdr:colOff>
      <xdr:row>2</xdr:row>
      <xdr:rowOff>95251</xdr:rowOff>
    </xdr:from>
    <xdr:to>
      <xdr:col>2</xdr:col>
      <xdr:colOff>2597192</xdr:colOff>
      <xdr:row>4</xdr:row>
      <xdr:rowOff>175951</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0" y="533401"/>
          <a:ext cx="482642" cy="576000"/>
        </a:xfrm>
        <a:prstGeom prst="rect">
          <a:avLst/>
        </a:prstGeom>
      </xdr:spPr>
    </xdr:pic>
    <xdr:clientData/>
  </xdr:twoCellAnchor>
  <xdr:twoCellAnchor editAs="oneCell">
    <xdr:from>
      <xdr:col>9</xdr:col>
      <xdr:colOff>972</xdr:colOff>
      <xdr:row>1</xdr:row>
      <xdr:rowOff>285749</xdr:rowOff>
    </xdr:from>
    <xdr:to>
      <xdr:col>12</xdr:col>
      <xdr:colOff>800881</xdr:colOff>
      <xdr:row>4</xdr:row>
      <xdr:rowOff>237449</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3572" y="342899"/>
          <a:ext cx="2619184" cy="82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2105025</xdr:colOff>
      <xdr:row>2</xdr:row>
      <xdr:rowOff>95250</xdr:rowOff>
    </xdr:from>
    <xdr:to>
      <xdr:col>2</xdr:col>
      <xdr:colOff>2587667</xdr:colOff>
      <xdr:row>4</xdr:row>
      <xdr:rowOff>175950</xdr:rowOff>
    </xdr:to>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6975" y="533400"/>
          <a:ext cx="482642" cy="576000"/>
        </a:xfrm>
        <a:prstGeom prst="rect">
          <a:avLst/>
        </a:prstGeom>
      </xdr:spPr>
    </xdr:pic>
    <xdr:clientData/>
  </xdr:twoCellAnchor>
  <xdr:twoCellAnchor editAs="oneCell">
    <xdr:from>
      <xdr:col>9</xdr:col>
      <xdr:colOff>0</xdr:colOff>
      <xdr:row>1</xdr:row>
      <xdr:rowOff>285750</xdr:rowOff>
    </xdr:from>
    <xdr:to>
      <xdr:col>12</xdr:col>
      <xdr:colOff>799909</xdr:colOff>
      <xdr:row>4</xdr:row>
      <xdr:rowOff>237450</xdr:rowOff>
    </xdr:to>
    <xdr:pic>
      <xdr:nvPicPr>
        <xdr:cNvPr id="6"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72600" y="342900"/>
          <a:ext cx="2619184" cy="82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2066925</xdr:colOff>
      <xdr:row>2</xdr:row>
      <xdr:rowOff>95250</xdr:rowOff>
    </xdr:from>
    <xdr:to>
      <xdr:col>2</xdr:col>
      <xdr:colOff>2549567</xdr:colOff>
      <xdr:row>4</xdr:row>
      <xdr:rowOff>175950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5075" y="533400"/>
          <a:ext cx="482642" cy="576000"/>
        </a:xfrm>
        <a:prstGeom prst="rect">
          <a:avLst/>
        </a:prstGeom>
      </xdr:spPr>
    </xdr:pic>
    <xdr:clientData/>
  </xdr:twoCellAnchor>
  <xdr:twoCellAnchor editAs="oneCell">
    <xdr:from>
      <xdr:col>7</xdr:col>
      <xdr:colOff>9525</xdr:colOff>
      <xdr:row>1</xdr:row>
      <xdr:rowOff>276225</xdr:rowOff>
    </xdr:from>
    <xdr:to>
      <xdr:col>9</xdr:col>
      <xdr:colOff>1009459</xdr:colOff>
      <xdr:row>4</xdr:row>
      <xdr:rowOff>227925</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58075" y="333375"/>
          <a:ext cx="2619184" cy="82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438150</xdr:colOff>
      <xdr:row>1</xdr:row>
      <xdr:rowOff>142876</xdr:rowOff>
    </xdr:from>
    <xdr:to>
      <xdr:col>13</xdr:col>
      <xdr:colOff>466725</xdr:colOff>
      <xdr:row>7</xdr:row>
      <xdr:rowOff>238125</xdr:rowOff>
    </xdr:to>
    <xdr:grpSp>
      <xdr:nvGrpSpPr>
        <xdr:cNvPr id="2330" name="Group 5">
          <a:extLst>
            <a:ext uri="{FF2B5EF4-FFF2-40B4-BE49-F238E27FC236}">
              <a16:creationId xmlns:a16="http://schemas.microsoft.com/office/drawing/2014/main" id="{00000000-0008-0000-0500-00001A090000}"/>
            </a:ext>
          </a:extLst>
        </xdr:cNvPr>
        <xdr:cNvGrpSpPr>
          <a:grpSpLocks/>
        </xdr:cNvGrpSpPr>
      </xdr:nvGrpSpPr>
      <xdr:grpSpPr bwMode="auto">
        <a:xfrm>
          <a:off x="6791325" y="200026"/>
          <a:ext cx="5362575" cy="1724024"/>
          <a:chOff x="970" y="3751"/>
          <a:chExt cx="10285" cy="3833"/>
        </a:xfrm>
      </xdr:grpSpPr>
      <xdr:pic>
        <xdr:nvPicPr>
          <xdr:cNvPr id="2345" name="Picture 6">
            <a:extLst>
              <a:ext uri="{FF2B5EF4-FFF2-40B4-BE49-F238E27FC236}">
                <a16:creationId xmlns:a16="http://schemas.microsoft.com/office/drawing/2014/main" id="{00000000-0008-0000-0500-00002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0" y="3751"/>
            <a:ext cx="10285" cy="3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46" name="Oval 7">
            <a:extLst>
              <a:ext uri="{FF2B5EF4-FFF2-40B4-BE49-F238E27FC236}">
                <a16:creationId xmlns:a16="http://schemas.microsoft.com/office/drawing/2014/main" id="{00000000-0008-0000-0500-00002A090000}"/>
              </a:ext>
            </a:extLst>
          </xdr:cNvPr>
          <xdr:cNvSpPr>
            <a:spLocks noChangeArrowheads="1"/>
          </xdr:cNvSpPr>
        </xdr:nvSpPr>
        <xdr:spPr bwMode="auto">
          <a:xfrm>
            <a:off x="7469" y="6174"/>
            <a:ext cx="299" cy="286"/>
          </a:xfrm>
          <a:prstGeom prst="ellipse">
            <a:avLst/>
          </a:prstGeom>
          <a:solidFill>
            <a:srgbClr val="99CCFF"/>
          </a:solidFill>
          <a:ln w="9525">
            <a:solidFill>
              <a:srgbClr val="000000"/>
            </a:solidFill>
            <a:round/>
            <a:headEnd/>
            <a:tailEnd/>
          </a:ln>
        </xdr:spPr>
      </xdr:sp>
      <xdr:sp macro="" textlink="">
        <xdr:nvSpPr>
          <xdr:cNvPr id="2347" name="Oval 8">
            <a:extLst>
              <a:ext uri="{FF2B5EF4-FFF2-40B4-BE49-F238E27FC236}">
                <a16:creationId xmlns:a16="http://schemas.microsoft.com/office/drawing/2014/main" id="{00000000-0008-0000-0500-00002B090000}"/>
              </a:ext>
            </a:extLst>
          </xdr:cNvPr>
          <xdr:cNvSpPr>
            <a:spLocks noChangeArrowheads="1"/>
          </xdr:cNvSpPr>
        </xdr:nvSpPr>
        <xdr:spPr bwMode="auto">
          <a:xfrm>
            <a:off x="7275" y="5619"/>
            <a:ext cx="299" cy="286"/>
          </a:xfrm>
          <a:prstGeom prst="ellipse">
            <a:avLst/>
          </a:prstGeom>
          <a:solidFill>
            <a:srgbClr val="FFFF99"/>
          </a:solidFill>
          <a:ln w="9525">
            <a:solidFill>
              <a:srgbClr val="000000"/>
            </a:solidFill>
            <a:round/>
            <a:headEnd/>
            <a:tailEnd/>
          </a:ln>
        </xdr:spPr>
      </xdr:sp>
    </xdr:grpSp>
    <xdr:clientData/>
  </xdr:twoCellAnchor>
  <xdr:twoCellAnchor>
    <xdr:from>
      <xdr:col>6</xdr:col>
      <xdr:colOff>757639</xdr:colOff>
      <xdr:row>19</xdr:row>
      <xdr:rowOff>147959</xdr:rowOff>
    </xdr:from>
    <xdr:to>
      <xdr:col>14</xdr:col>
      <xdr:colOff>465992</xdr:colOff>
      <xdr:row>28</xdr:row>
      <xdr:rowOff>233095</xdr:rowOff>
    </xdr:to>
    <xdr:grpSp>
      <xdr:nvGrpSpPr>
        <xdr:cNvPr id="2331" name="Group 58">
          <a:extLst>
            <a:ext uri="{FF2B5EF4-FFF2-40B4-BE49-F238E27FC236}">
              <a16:creationId xmlns:a16="http://schemas.microsoft.com/office/drawing/2014/main" id="{00000000-0008-0000-0500-00001B090000}"/>
            </a:ext>
          </a:extLst>
        </xdr:cNvPr>
        <xdr:cNvGrpSpPr>
          <a:grpSpLocks/>
        </xdr:cNvGrpSpPr>
      </xdr:nvGrpSpPr>
      <xdr:grpSpPr bwMode="auto">
        <a:xfrm>
          <a:off x="7110814" y="4805684"/>
          <a:ext cx="5804353" cy="2313986"/>
          <a:chOff x="-163" y="848"/>
          <a:chExt cx="871" cy="362"/>
        </a:xfrm>
      </xdr:grpSpPr>
      <xdr:pic>
        <xdr:nvPicPr>
          <xdr:cNvPr id="2342" name="Picture 56" descr="Hauptdeck_Stb">
            <a:extLst>
              <a:ext uri="{FF2B5EF4-FFF2-40B4-BE49-F238E27FC236}">
                <a16:creationId xmlns:a16="http://schemas.microsoft.com/office/drawing/2014/main" id="{00000000-0008-0000-0500-00002609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 y="848"/>
            <a:ext cx="546" cy="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Text Box 57">
            <a:extLst>
              <a:ext uri="{FF2B5EF4-FFF2-40B4-BE49-F238E27FC236}">
                <a16:creationId xmlns:a16="http://schemas.microsoft.com/office/drawing/2014/main" id="{00000000-0008-0000-0500-00000B000000}"/>
              </a:ext>
            </a:extLst>
          </xdr:cNvPr>
          <xdr:cNvSpPr txBox="1">
            <a:spLocks noChangeArrowheads="1"/>
          </xdr:cNvSpPr>
        </xdr:nvSpPr>
        <xdr:spPr bwMode="auto">
          <a:xfrm>
            <a:off x="303" y="1140"/>
            <a:ext cx="183" cy="70"/>
          </a:xfrm>
          <a:prstGeom prst="rect">
            <a:avLst/>
          </a:prstGeom>
          <a:solidFill>
            <a:srgbClr val="D7E5F5"/>
          </a:solidFill>
          <a:ln w="9525">
            <a:solidFill>
              <a:srgbClr val="000000"/>
            </a:solidFill>
            <a:miter lim="800000"/>
            <a:headEnd/>
            <a:tailEnd/>
          </a:ln>
        </xdr:spPr>
        <xdr:txBody>
          <a:bodyPr vertOverflow="clip" wrap="square" lIns="91440" tIns="45720" rIns="91440" bIns="45720" anchor="t" upright="1"/>
          <a:lstStyle/>
          <a:p>
            <a:pPr algn="ctr" rtl="0">
              <a:lnSpc>
                <a:spcPts val="1000"/>
              </a:lnSpc>
              <a:defRPr sz="1000"/>
            </a:pPr>
            <a:r>
              <a:rPr lang="de-DE" sz="1100" b="0" i="0" u="none" strike="noStrike" baseline="0">
                <a:solidFill>
                  <a:srgbClr val="000000"/>
                </a:solidFill>
                <a:latin typeface="Times New Roman"/>
                <a:cs typeface="Times New Roman"/>
              </a:rPr>
              <a:t>Maindeck (zone „blue“) Starboard</a:t>
            </a:r>
          </a:p>
          <a:p>
            <a:pPr algn="ctr" rtl="0">
              <a:lnSpc>
                <a:spcPts val="1000"/>
              </a:lnSpc>
              <a:defRPr sz="1000"/>
            </a:pPr>
            <a:endParaRPr lang="de-DE"/>
          </a:p>
        </xdr:txBody>
      </xdr:sp>
      <xdr:sp macro="" textlink="">
        <xdr:nvSpPr>
          <xdr:cNvPr id="18" name="Text Box 57">
            <a:extLst>
              <a:ext uri="{FF2B5EF4-FFF2-40B4-BE49-F238E27FC236}">
                <a16:creationId xmlns:a16="http://schemas.microsoft.com/office/drawing/2014/main" id="{00000000-0008-0000-0500-000012000000}"/>
              </a:ext>
            </a:extLst>
          </xdr:cNvPr>
          <xdr:cNvSpPr txBox="1">
            <a:spLocks noChangeArrowheads="1"/>
          </xdr:cNvSpPr>
        </xdr:nvSpPr>
        <xdr:spPr bwMode="auto">
          <a:xfrm>
            <a:off x="-163" y="880"/>
            <a:ext cx="183" cy="70"/>
          </a:xfrm>
          <a:prstGeom prst="rect">
            <a:avLst/>
          </a:prstGeom>
          <a:solidFill>
            <a:srgbClr val="D7E5F5"/>
          </a:solidFill>
          <a:ln w="9525">
            <a:solidFill>
              <a:srgbClr val="000000"/>
            </a:solidFill>
            <a:miter lim="800000"/>
            <a:headEnd/>
            <a:tailEnd/>
          </a:ln>
        </xdr:spPr>
        <xdr:txBody>
          <a:bodyPr vertOverflow="clip" wrap="square" lIns="91440" tIns="45720" rIns="91440" bIns="45720" anchor="t" upright="1"/>
          <a:lstStyle/>
          <a:p>
            <a:pPr algn="ctr" rtl="0">
              <a:lnSpc>
                <a:spcPts val="1000"/>
              </a:lnSpc>
              <a:defRPr sz="1000"/>
            </a:pPr>
            <a:r>
              <a:rPr lang="de-DE" sz="1100" b="0" i="0" u="none" strike="noStrike" baseline="0">
                <a:solidFill>
                  <a:srgbClr val="000000"/>
                </a:solidFill>
                <a:latin typeface="Times New Roman"/>
                <a:cs typeface="Times New Roman"/>
              </a:rPr>
              <a:t>Maindeck (zone „blue“) Port</a:t>
            </a:r>
          </a:p>
          <a:p>
            <a:pPr algn="ctr" rtl="0">
              <a:lnSpc>
                <a:spcPts val="1000"/>
              </a:lnSpc>
              <a:defRPr sz="1000"/>
            </a:pPr>
            <a:endParaRPr lang="de-DE"/>
          </a:p>
        </xdr:txBody>
      </xdr:sp>
    </xdr:grpSp>
    <xdr:clientData/>
  </xdr:twoCellAnchor>
  <xdr:twoCellAnchor>
    <xdr:from>
      <xdr:col>6</xdr:col>
      <xdr:colOff>323850</xdr:colOff>
      <xdr:row>8</xdr:row>
      <xdr:rowOff>142875</xdr:rowOff>
    </xdr:from>
    <xdr:to>
      <xdr:col>14</xdr:col>
      <xdr:colOff>9525</xdr:colOff>
      <xdr:row>20</xdr:row>
      <xdr:rowOff>19050</xdr:rowOff>
    </xdr:to>
    <xdr:grpSp>
      <xdr:nvGrpSpPr>
        <xdr:cNvPr id="2332" name="Group 70">
          <a:extLst>
            <a:ext uri="{FF2B5EF4-FFF2-40B4-BE49-F238E27FC236}">
              <a16:creationId xmlns:a16="http://schemas.microsoft.com/office/drawing/2014/main" id="{00000000-0008-0000-0500-00001C090000}"/>
            </a:ext>
          </a:extLst>
        </xdr:cNvPr>
        <xdr:cNvGrpSpPr>
          <a:grpSpLocks/>
        </xdr:cNvGrpSpPr>
      </xdr:nvGrpSpPr>
      <xdr:grpSpPr bwMode="auto">
        <a:xfrm>
          <a:off x="6677025" y="2076450"/>
          <a:ext cx="5781675" cy="2847975"/>
          <a:chOff x="43" y="375"/>
          <a:chExt cx="475" cy="400"/>
        </a:xfrm>
      </xdr:grpSpPr>
      <xdr:pic>
        <xdr:nvPicPr>
          <xdr:cNvPr id="2338" name="Picture 65" descr="SC-Kammern">
            <a:extLst>
              <a:ext uri="{FF2B5EF4-FFF2-40B4-BE49-F238E27FC236}">
                <a16:creationId xmlns:a16="http://schemas.microsoft.com/office/drawing/2014/main" id="{00000000-0008-0000-0500-00002209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 y="375"/>
            <a:ext cx="281" cy="2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39" name="Picture 66" descr="CE-Kammer">
            <a:extLst>
              <a:ext uri="{FF2B5EF4-FFF2-40B4-BE49-F238E27FC236}">
                <a16:creationId xmlns:a16="http://schemas.microsoft.com/office/drawing/2014/main" id="{00000000-0008-0000-0500-00002309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3" y="483"/>
            <a:ext cx="182" cy="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Text Box 67">
            <a:extLst>
              <a:ext uri="{FF2B5EF4-FFF2-40B4-BE49-F238E27FC236}">
                <a16:creationId xmlns:a16="http://schemas.microsoft.com/office/drawing/2014/main" id="{00000000-0008-0000-0500-00000F000000}"/>
              </a:ext>
            </a:extLst>
          </xdr:cNvPr>
          <xdr:cNvSpPr txBox="1">
            <a:spLocks noChangeArrowheads="1"/>
          </xdr:cNvSpPr>
        </xdr:nvSpPr>
        <xdr:spPr bwMode="auto">
          <a:xfrm>
            <a:off x="50" y="390"/>
            <a:ext cx="170" cy="56"/>
          </a:xfrm>
          <a:prstGeom prst="rect">
            <a:avLst/>
          </a:prstGeom>
          <a:solidFill>
            <a:srgbClr val="FFFFB7"/>
          </a:solidFill>
          <a:ln w="9525">
            <a:solidFill>
              <a:srgbClr val="000000"/>
            </a:solidFill>
            <a:miter lim="800000"/>
            <a:headEnd/>
            <a:tailEnd/>
          </a:ln>
        </xdr:spPr>
        <xdr:txBody>
          <a:bodyPr vertOverflow="clip" wrap="square" lIns="91440" tIns="45720" rIns="91440" bIns="45720" anchor="t" upright="1"/>
          <a:lstStyle/>
          <a:p>
            <a:pPr algn="ctr" rtl="0">
              <a:lnSpc>
                <a:spcPts val="1000"/>
              </a:lnSpc>
              <a:defRPr sz="1000"/>
            </a:pPr>
            <a:r>
              <a:rPr lang="de-DE" sz="1050" b="0" i="0" u="none" strike="noStrike" baseline="0">
                <a:solidFill>
                  <a:srgbClr val="000000"/>
                </a:solidFill>
                <a:latin typeface="Times New Roman"/>
                <a:cs typeface="Times New Roman"/>
              </a:rPr>
              <a:t>1. Superstructure Deck (Zone „yellow“) Starboard aft </a:t>
            </a:r>
          </a:p>
          <a:p>
            <a:pPr algn="ctr" rtl="0">
              <a:lnSpc>
                <a:spcPts val="1000"/>
              </a:lnSpc>
              <a:defRPr sz="1000"/>
            </a:pPr>
            <a:endParaRPr lang="de-DE" sz="800"/>
          </a:p>
        </xdr:txBody>
      </xdr:sp>
      <xdr:sp macro="" textlink="">
        <xdr:nvSpPr>
          <xdr:cNvPr id="16" name="Text Box 68">
            <a:extLst>
              <a:ext uri="{FF2B5EF4-FFF2-40B4-BE49-F238E27FC236}">
                <a16:creationId xmlns:a16="http://schemas.microsoft.com/office/drawing/2014/main" id="{00000000-0008-0000-0500-000010000000}"/>
              </a:ext>
            </a:extLst>
          </xdr:cNvPr>
          <xdr:cNvSpPr txBox="1">
            <a:spLocks noChangeArrowheads="1"/>
          </xdr:cNvSpPr>
        </xdr:nvSpPr>
        <xdr:spPr bwMode="auto">
          <a:xfrm>
            <a:off x="270" y="639"/>
            <a:ext cx="204" cy="67"/>
          </a:xfrm>
          <a:prstGeom prst="rect">
            <a:avLst/>
          </a:prstGeom>
          <a:solidFill>
            <a:srgbClr val="FFFFB7"/>
          </a:solidFill>
          <a:ln w="9525">
            <a:solidFill>
              <a:srgbClr val="000000"/>
            </a:solidFill>
            <a:miter lim="800000"/>
            <a:headEnd/>
            <a:tailEnd/>
          </a:ln>
        </xdr:spPr>
        <xdr:txBody>
          <a:bodyPr vertOverflow="clip" wrap="square" lIns="91440" tIns="45720" rIns="91440" bIns="45720" anchor="t" upright="1"/>
          <a:lstStyle/>
          <a:p>
            <a:pPr algn="ctr" rtl="0">
              <a:lnSpc>
                <a:spcPts val="900"/>
              </a:lnSpc>
              <a:defRPr sz="1000"/>
            </a:pPr>
            <a:r>
              <a:rPr lang="de-DE" sz="1050" b="0" i="0" u="none" strike="noStrike" baseline="0">
                <a:solidFill>
                  <a:srgbClr val="000000"/>
                </a:solidFill>
                <a:latin typeface="Times New Roman"/>
                <a:cs typeface="Times New Roman"/>
              </a:rPr>
              <a:t>1. Superstructure Deck (Zone „yellow“) Port foreward</a:t>
            </a:r>
          </a:p>
          <a:p>
            <a:pPr algn="ctr" rtl="0">
              <a:lnSpc>
                <a:spcPts val="900"/>
              </a:lnSpc>
              <a:defRPr sz="1000"/>
            </a:pPr>
            <a:endParaRPr lang="de-DE"/>
          </a:p>
        </xdr:txBody>
      </xdr:sp>
    </xdr:grpSp>
    <xdr:clientData/>
  </xdr:twoCellAnchor>
  <xdr:twoCellAnchor editAs="oneCell">
    <xdr:from>
      <xdr:col>6</xdr:col>
      <xdr:colOff>104775</xdr:colOff>
      <xdr:row>22</xdr:row>
      <xdr:rowOff>219075</xdr:rowOff>
    </xdr:from>
    <xdr:to>
      <xdr:col>9</xdr:col>
      <xdr:colOff>657225</xdr:colOff>
      <xdr:row>29</xdr:row>
      <xdr:rowOff>76200</xdr:rowOff>
    </xdr:to>
    <xdr:pic>
      <xdr:nvPicPr>
        <xdr:cNvPr id="2333" name="Picture 71" descr="HDBBe">
          <a:extLst>
            <a:ext uri="{FF2B5EF4-FFF2-40B4-BE49-F238E27FC236}">
              <a16:creationId xmlns:a16="http://schemas.microsoft.com/office/drawing/2014/main" id="{00000000-0008-0000-0500-00001D09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r="28726" b="891"/>
        <a:stretch>
          <a:fillRect/>
        </a:stretch>
      </xdr:blipFill>
      <xdr:spPr bwMode="auto">
        <a:xfrm>
          <a:off x="6677025" y="5619750"/>
          <a:ext cx="2838450"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2047875</xdr:colOff>
      <xdr:row>2</xdr:row>
      <xdr:rowOff>47625</xdr:rowOff>
    </xdr:from>
    <xdr:to>
      <xdr:col>5</xdr:col>
      <xdr:colOff>2530517</xdr:colOff>
      <xdr:row>4</xdr:row>
      <xdr:rowOff>128325</xdr:rowOff>
    </xdr:to>
    <xdr:pic>
      <xdr:nvPicPr>
        <xdr:cNvPr id="21" name="Grafik 2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10200" y="485775"/>
          <a:ext cx="482642" cy="576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1638300</xdr:colOff>
      <xdr:row>2</xdr:row>
      <xdr:rowOff>76200</xdr:rowOff>
    </xdr:from>
    <xdr:to>
      <xdr:col>2</xdr:col>
      <xdr:colOff>2120942</xdr:colOff>
      <xdr:row>4</xdr:row>
      <xdr:rowOff>156900</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0" y="514350"/>
          <a:ext cx="482642" cy="576000"/>
        </a:xfrm>
        <a:prstGeom prst="rect">
          <a:avLst/>
        </a:prstGeom>
      </xdr:spPr>
    </xdr:pic>
    <xdr:clientData/>
  </xdr:twoCellAnchor>
  <xdr:twoCellAnchor editAs="oneCell">
    <xdr:from>
      <xdr:col>6</xdr:col>
      <xdr:colOff>352426</xdr:colOff>
      <xdr:row>1</xdr:row>
      <xdr:rowOff>228600</xdr:rowOff>
    </xdr:from>
    <xdr:to>
      <xdr:col>9</xdr:col>
      <xdr:colOff>476059</xdr:colOff>
      <xdr:row>4</xdr:row>
      <xdr:rowOff>180300</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6526" y="285750"/>
          <a:ext cx="2619183" cy="82800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V95"/>
  <sheetViews>
    <sheetView showGridLines="0" showRowColHeaders="0" tabSelected="1" workbookViewId="0">
      <selection activeCell="L8" sqref="L8"/>
    </sheetView>
  </sheetViews>
  <sheetFormatPr baseColWidth="10" defaultRowHeight="12.75"/>
  <cols>
    <col min="1" max="1" width="29.28515625" style="20" customWidth="1"/>
    <col min="2" max="2" width="16.140625" style="8" customWidth="1"/>
    <col min="3" max="3" width="6.140625" style="8" customWidth="1"/>
    <col min="4" max="4" width="7.42578125" style="8" customWidth="1"/>
    <col min="5" max="5" width="17" style="8" customWidth="1"/>
    <col min="6" max="9" width="11.42578125" style="8"/>
    <col min="10" max="10" width="10.42578125" style="8" customWidth="1"/>
    <col min="11" max="16384" width="11.42578125" style="8"/>
  </cols>
  <sheetData>
    <row r="1" spans="1:17" s="10" customFormat="1" ht="52.5" customHeight="1">
      <c r="A1" s="168"/>
      <c r="B1" s="25" t="s">
        <v>121</v>
      </c>
      <c r="C1" s="169"/>
      <c r="D1" s="169"/>
      <c r="E1" s="169"/>
      <c r="F1" s="169"/>
      <c r="G1" s="169"/>
      <c r="H1" s="9"/>
      <c r="I1" s="9"/>
      <c r="J1" s="9"/>
      <c r="K1" s="169"/>
    </row>
    <row r="2" spans="1:17" s="10" customFormat="1" ht="20.100000000000001" customHeight="1">
      <c r="A2" s="168"/>
      <c r="B2" s="24" t="s">
        <v>179</v>
      </c>
      <c r="C2" s="26"/>
      <c r="D2" s="25"/>
      <c r="E2" s="26"/>
      <c r="F2" s="169"/>
      <c r="G2" s="169"/>
      <c r="H2" s="108"/>
      <c r="I2" s="108"/>
      <c r="J2" s="108"/>
      <c r="K2" s="169"/>
    </row>
    <row r="3" spans="1:17" s="10" customFormat="1" ht="20.100000000000001" customHeight="1">
      <c r="A3" s="170"/>
      <c r="C3" s="28"/>
      <c r="D3" s="24"/>
      <c r="E3" s="28"/>
      <c r="H3" s="98"/>
      <c r="I3" s="98"/>
      <c r="J3" s="98"/>
      <c r="K3" s="171"/>
    </row>
    <row r="4" spans="1:17" s="10" customFormat="1" ht="27" customHeight="1">
      <c r="A4" s="170"/>
      <c r="B4" s="166" t="s">
        <v>60</v>
      </c>
      <c r="C4" s="167"/>
      <c r="D4" s="166"/>
      <c r="E4" s="167"/>
      <c r="F4" s="172"/>
      <c r="G4" s="173"/>
      <c r="H4" s="240" t="s">
        <v>87</v>
      </c>
      <c r="I4" s="240"/>
      <c r="J4" s="240"/>
      <c r="K4" s="165"/>
      <c r="L4" s="163"/>
      <c r="M4" s="163"/>
      <c r="N4" s="163"/>
      <c r="O4" s="163"/>
      <c r="P4" s="163"/>
    </row>
    <row r="5" spans="1:17" s="10" customFormat="1" ht="24.75" customHeight="1">
      <c r="A5" s="170"/>
      <c r="B5" s="174"/>
      <c r="C5" s="174"/>
      <c r="D5" s="175"/>
      <c r="E5" s="176"/>
      <c r="F5" s="176"/>
      <c r="G5" s="176"/>
      <c r="H5" s="177"/>
      <c r="I5" s="241" t="s">
        <v>56</v>
      </c>
      <c r="J5" s="241"/>
      <c r="K5" s="171"/>
    </row>
    <row r="6" spans="1:17" ht="23.25">
      <c r="A6" s="168"/>
      <c r="B6" s="227" t="s">
        <v>207</v>
      </c>
      <c r="C6" s="227"/>
      <c r="D6" s="227"/>
      <c r="E6" s="227"/>
      <c r="F6" s="227"/>
      <c r="G6" s="227"/>
      <c r="H6" s="227"/>
      <c r="I6" s="227"/>
      <c r="J6" s="227"/>
      <c r="K6" s="178"/>
      <c r="L6" s="10"/>
      <c r="M6" s="10"/>
      <c r="N6" s="10"/>
      <c r="O6" s="10"/>
      <c r="P6" s="10"/>
      <c r="Q6" s="10"/>
    </row>
    <row r="7" spans="1:17" ht="24.75" customHeight="1">
      <c r="A7" s="168"/>
      <c r="B7" s="231" t="s">
        <v>206</v>
      </c>
      <c r="C7" s="231"/>
      <c r="D7" s="231"/>
      <c r="E7" s="231"/>
      <c r="F7" s="231"/>
      <c r="G7" s="231"/>
      <c r="H7" s="231"/>
      <c r="I7" s="231"/>
      <c r="J7" s="231"/>
      <c r="K7" s="179"/>
      <c r="L7" s="10"/>
      <c r="M7" s="10"/>
      <c r="N7" s="10"/>
      <c r="O7" s="10"/>
      <c r="P7" s="10"/>
      <c r="Q7" s="10"/>
    </row>
    <row r="8" spans="1:17" ht="63.75" customHeight="1">
      <c r="A8" s="168"/>
      <c r="B8" s="220" t="s">
        <v>204</v>
      </c>
      <c r="C8" s="220"/>
      <c r="D8" s="220"/>
      <c r="E8" s="220"/>
      <c r="F8" s="220"/>
      <c r="G8" s="220"/>
      <c r="H8" s="220"/>
      <c r="I8" s="220"/>
      <c r="J8" s="220"/>
      <c r="K8" s="180"/>
      <c r="L8" s="10"/>
      <c r="M8" s="10"/>
      <c r="N8" s="10"/>
      <c r="O8" s="10"/>
      <c r="P8" s="10"/>
      <c r="Q8" s="10"/>
    </row>
    <row r="9" spans="1:17" ht="47.25" customHeight="1">
      <c r="A9" s="168"/>
      <c r="B9" s="220" t="s">
        <v>12</v>
      </c>
      <c r="C9" s="220"/>
      <c r="D9" s="220"/>
      <c r="E9" s="220"/>
      <c r="F9" s="220"/>
      <c r="G9" s="220"/>
      <c r="H9" s="220"/>
      <c r="I9" s="220"/>
      <c r="J9" s="220"/>
      <c r="K9" s="180"/>
      <c r="L9" s="10"/>
      <c r="M9" s="10"/>
      <c r="N9" s="10"/>
      <c r="O9" s="10"/>
      <c r="P9" s="10"/>
      <c r="Q9" s="10"/>
    </row>
    <row r="10" spans="1:17" ht="62.25" customHeight="1">
      <c r="A10" s="168"/>
      <c r="B10" s="220" t="s">
        <v>122</v>
      </c>
      <c r="C10" s="220"/>
      <c r="D10" s="220"/>
      <c r="E10" s="220"/>
      <c r="F10" s="220"/>
      <c r="G10" s="220"/>
      <c r="H10" s="220"/>
      <c r="I10" s="220"/>
      <c r="J10" s="220"/>
      <c r="K10" s="180"/>
      <c r="L10" s="10"/>
      <c r="M10" s="10"/>
      <c r="N10" s="10"/>
      <c r="O10" s="10"/>
      <c r="P10" s="10"/>
      <c r="Q10" s="10"/>
    </row>
    <row r="11" spans="1:17" ht="64.5" customHeight="1">
      <c r="A11" s="168"/>
      <c r="B11" s="220" t="s">
        <v>13</v>
      </c>
      <c r="C11" s="220"/>
      <c r="D11" s="220"/>
      <c r="E11" s="220"/>
      <c r="F11" s="220"/>
      <c r="G11" s="220"/>
      <c r="H11" s="220"/>
      <c r="I11" s="220"/>
      <c r="J11" s="220"/>
      <c r="K11" s="180"/>
      <c r="L11" s="10"/>
      <c r="M11" s="10"/>
      <c r="N11" s="10"/>
      <c r="O11" s="10"/>
      <c r="P11" s="10"/>
      <c r="Q11" s="10"/>
    </row>
    <row r="12" spans="1:17" ht="36.75" customHeight="1">
      <c r="A12" s="168"/>
      <c r="B12" s="220" t="s">
        <v>14</v>
      </c>
      <c r="C12" s="220"/>
      <c r="D12" s="220"/>
      <c r="E12" s="220"/>
      <c r="F12" s="220"/>
      <c r="G12" s="220"/>
      <c r="H12" s="220"/>
      <c r="I12" s="220"/>
      <c r="J12" s="220"/>
      <c r="K12" s="180"/>
      <c r="L12" s="10"/>
      <c r="M12" s="10"/>
      <c r="N12" s="10"/>
      <c r="O12" s="10"/>
      <c r="P12" s="10"/>
      <c r="Q12" s="10"/>
    </row>
    <row r="13" spans="1:17" ht="36" customHeight="1">
      <c r="A13" s="168"/>
      <c r="B13" s="230" t="s">
        <v>15</v>
      </c>
      <c r="C13" s="230"/>
      <c r="D13" s="230"/>
      <c r="E13" s="230"/>
      <c r="F13" s="230"/>
      <c r="G13" s="230"/>
      <c r="H13" s="230"/>
      <c r="I13" s="230"/>
      <c r="J13" s="230"/>
      <c r="K13" s="230"/>
      <c r="L13" s="10"/>
      <c r="M13" s="10"/>
      <c r="N13" s="10"/>
      <c r="O13" s="10"/>
      <c r="P13" s="10"/>
      <c r="Q13" s="10"/>
    </row>
    <row r="14" spans="1:17">
      <c r="A14" s="168"/>
      <c r="B14" s="181" t="s">
        <v>16</v>
      </c>
      <c r="C14" s="182" t="s">
        <v>58</v>
      </c>
      <c r="D14" s="181" t="s">
        <v>202</v>
      </c>
      <c r="E14" s="10"/>
      <c r="F14" s="10"/>
      <c r="G14" s="10"/>
      <c r="H14" s="10"/>
      <c r="I14" s="10"/>
      <c r="J14" s="10"/>
      <c r="K14" s="10"/>
      <c r="L14" s="10"/>
      <c r="M14" s="10"/>
      <c r="N14" s="10"/>
      <c r="O14" s="10"/>
      <c r="P14" s="10"/>
      <c r="Q14" s="10"/>
    </row>
    <row r="15" spans="1:17" ht="30" customHeight="1">
      <c r="A15" s="168"/>
      <c r="B15" s="229" t="s">
        <v>203</v>
      </c>
      <c r="C15" s="229"/>
      <c r="D15" s="229"/>
      <c r="E15" s="229"/>
      <c r="F15" s="229"/>
      <c r="G15" s="229"/>
      <c r="H15" s="229"/>
      <c r="I15" s="229"/>
      <c r="J15" s="229"/>
      <c r="K15" s="10"/>
      <c r="L15" s="10"/>
      <c r="M15" s="10"/>
      <c r="N15" s="10"/>
      <c r="O15" s="10"/>
      <c r="P15" s="10"/>
      <c r="Q15" s="10"/>
    </row>
    <row r="16" spans="1:17" s="11" customFormat="1" ht="21.75" customHeight="1">
      <c r="A16" s="183" t="s">
        <v>18</v>
      </c>
      <c r="B16" s="184" t="s">
        <v>17</v>
      </c>
      <c r="C16" s="185"/>
      <c r="D16" s="185"/>
      <c r="E16" s="185"/>
      <c r="F16" s="185"/>
      <c r="G16" s="185"/>
      <c r="H16" s="185"/>
      <c r="I16" s="185"/>
      <c r="J16" s="185"/>
      <c r="K16" s="185"/>
      <c r="L16" s="185"/>
      <c r="M16" s="185"/>
      <c r="N16" s="185"/>
      <c r="O16" s="185"/>
      <c r="P16" s="185"/>
      <c r="Q16" s="185"/>
    </row>
    <row r="17" spans="1:17" s="12" customFormat="1" ht="17.25" customHeight="1">
      <c r="A17" s="186"/>
      <c r="B17" s="187" t="s">
        <v>40</v>
      </c>
      <c r="C17" s="188"/>
      <c r="D17" s="188"/>
      <c r="E17" s="188"/>
      <c r="F17" s="188"/>
      <c r="G17" s="188"/>
      <c r="H17" s="188"/>
      <c r="I17" s="188"/>
      <c r="J17" s="188"/>
      <c r="K17" s="188"/>
      <c r="L17" s="188"/>
      <c r="M17" s="188"/>
      <c r="N17" s="188"/>
      <c r="O17" s="188"/>
      <c r="P17" s="188"/>
      <c r="Q17" s="188"/>
    </row>
    <row r="18" spans="1:17" ht="21.95" customHeight="1">
      <c r="A18" s="168"/>
      <c r="B18" s="181" t="s">
        <v>19</v>
      </c>
      <c r="C18" s="10"/>
      <c r="D18" s="10"/>
      <c r="E18" s="10"/>
      <c r="F18" s="10"/>
      <c r="G18" s="10"/>
      <c r="H18" s="10"/>
      <c r="I18" s="10"/>
      <c r="J18" s="10"/>
      <c r="K18" s="10"/>
      <c r="L18" s="10"/>
      <c r="M18" s="10"/>
      <c r="N18" s="10"/>
      <c r="O18" s="10"/>
      <c r="P18" s="10"/>
      <c r="Q18" s="10"/>
    </row>
    <row r="19" spans="1:17" ht="21.95" customHeight="1">
      <c r="A19" s="168"/>
      <c r="B19" s="181" t="s">
        <v>21</v>
      </c>
      <c r="C19" s="10"/>
      <c r="D19" s="10"/>
      <c r="E19" s="10"/>
      <c r="F19" s="10"/>
      <c r="G19" s="10"/>
      <c r="H19" s="10"/>
      <c r="I19" s="10"/>
      <c r="J19" s="10"/>
      <c r="K19" s="10"/>
      <c r="L19" s="10"/>
      <c r="M19" s="10"/>
      <c r="N19" s="10"/>
      <c r="O19" s="10"/>
      <c r="P19" s="10"/>
      <c r="Q19" s="10"/>
    </row>
    <row r="20" spans="1:17">
      <c r="A20" s="168"/>
      <c r="B20" s="10" t="s">
        <v>20</v>
      </c>
      <c r="C20" s="10"/>
      <c r="D20" s="10"/>
      <c r="E20" s="10"/>
      <c r="F20" s="10"/>
      <c r="G20" s="10"/>
      <c r="H20" s="10"/>
      <c r="I20" s="10"/>
      <c r="J20" s="10"/>
      <c r="K20" s="10"/>
      <c r="L20" s="10"/>
      <c r="M20" s="10"/>
      <c r="N20" s="10"/>
      <c r="O20" s="10"/>
      <c r="P20" s="10"/>
      <c r="Q20" s="10"/>
    </row>
    <row r="21" spans="1:17" ht="21.95" customHeight="1">
      <c r="A21" s="168"/>
      <c r="B21" s="184" t="s">
        <v>22</v>
      </c>
      <c r="C21" s="10"/>
      <c r="D21" s="10"/>
      <c r="E21" s="10"/>
      <c r="F21" s="10"/>
      <c r="G21" s="10"/>
      <c r="H21" s="10"/>
      <c r="I21" s="10"/>
      <c r="J21" s="10"/>
      <c r="K21" s="10"/>
      <c r="L21" s="10"/>
      <c r="M21" s="10"/>
      <c r="N21" s="10"/>
      <c r="O21" s="10"/>
      <c r="P21" s="10"/>
      <c r="Q21" s="10"/>
    </row>
    <row r="22" spans="1:17">
      <c r="A22" s="168"/>
      <c r="B22" s="10"/>
      <c r="C22" s="10"/>
      <c r="D22" s="10"/>
      <c r="E22" s="10"/>
      <c r="F22" s="10"/>
      <c r="G22" s="10"/>
      <c r="H22" s="10"/>
      <c r="I22" s="10"/>
      <c r="J22" s="10"/>
      <c r="K22" s="10"/>
      <c r="L22" s="10"/>
      <c r="M22" s="10"/>
      <c r="N22" s="10"/>
      <c r="O22" s="10"/>
      <c r="P22" s="10"/>
      <c r="Q22" s="10"/>
    </row>
    <row r="23" spans="1:17" ht="18" customHeight="1">
      <c r="A23" s="168"/>
      <c r="B23" s="187" t="s">
        <v>23</v>
      </c>
      <c r="C23" s="10"/>
      <c r="D23" s="10"/>
      <c r="E23" s="10"/>
      <c r="F23" s="10"/>
      <c r="G23" s="10"/>
      <c r="H23" s="10"/>
      <c r="I23" s="10"/>
      <c r="J23" s="10"/>
      <c r="K23" s="10"/>
      <c r="L23" s="10"/>
      <c r="M23" s="10"/>
      <c r="N23" s="10"/>
      <c r="O23" s="10"/>
      <c r="P23" s="10"/>
      <c r="Q23" s="10"/>
    </row>
    <row r="24" spans="1:17" ht="31.5" customHeight="1">
      <c r="A24" s="168"/>
      <c r="B24" s="220" t="s">
        <v>123</v>
      </c>
      <c r="C24" s="221"/>
      <c r="D24" s="221"/>
      <c r="E24" s="221"/>
      <c r="F24" s="221"/>
      <c r="G24" s="221"/>
      <c r="H24" s="221"/>
      <c r="I24" s="221"/>
      <c r="J24" s="221"/>
      <c r="K24" s="10"/>
      <c r="L24" s="10"/>
      <c r="M24" s="10"/>
      <c r="N24" s="10"/>
      <c r="O24" s="10"/>
      <c r="P24" s="10"/>
      <c r="Q24" s="10"/>
    </row>
    <row r="25" spans="1:17" ht="28.5" customHeight="1">
      <c r="A25" s="168"/>
      <c r="B25" s="220" t="s">
        <v>124</v>
      </c>
      <c r="C25" s="221"/>
      <c r="D25" s="221"/>
      <c r="E25" s="221"/>
      <c r="F25" s="221"/>
      <c r="G25" s="221"/>
      <c r="H25" s="221"/>
      <c r="I25" s="221"/>
      <c r="J25" s="221"/>
      <c r="K25" s="10"/>
      <c r="L25" s="10"/>
      <c r="M25" s="10"/>
      <c r="N25" s="10"/>
      <c r="O25" s="10"/>
      <c r="P25" s="10"/>
      <c r="Q25" s="10"/>
    </row>
    <row r="26" spans="1:17" ht="27.75" customHeight="1">
      <c r="A26" s="168"/>
      <c r="B26" s="220" t="s">
        <v>50</v>
      </c>
      <c r="C26" s="221"/>
      <c r="D26" s="221"/>
      <c r="E26" s="221"/>
      <c r="F26" s="221"/>
      <c r="G26" s="221"/>
      <c r="H26" s="221"/>
      <c r="I26" s="221"/>
      <c r="J26" s="221"/>
      <c r="K26" s="10"/>
      <c r="L26" s="10"/>
      <c r="M26" s="10"/>
      <c r="N26" s="10"/>
      <c r="O26" s="10"/>
      <c r="P26" s="10"/>
      <c r="Q26" s="10"/>
    </row>
    <row r="27" spans="1:17" s="11" customFormat="1" ht="22.5" customHeight="1">
      <c r="A27" s="189"/>
      <c r="B27" s="236" t="s">
        <v>26</v>
      </c>
      <c r="C27" s="237"/>
      <c r="D27" s="237"/>
      <c r="E27" s="237"/>
      <c r="F27" s="237"/>
      <c r="G27" s="237"/>
      <c r="H27" s="237"/>
      <c r="I27" s="237"/>
      <c r="J27" s="237"/>
      <c r="K27" s="185"/>
      <c r="L27" s="185"/>
      <c r="M27" s="185"/>
      <c r="N27" s="185"/>
      <c r="O27" s="185"/>
      <c r="P27" s="185"/>
      <c r="Q27" s="185"/>
    </row>
    <row r="28" spans="1:17" ht="29.25" customHeight="1">
      <c r="A28" s="168"/>
      <c r="B28" s="221" t="s">
        <v>24</v>
      </c>
      <c r="C28" s="221"/>
      <c r="D28" s="221"/>
      <c r="E28" s="221"/>
      <c r="F28" s="221"/>
      <c r="G28" s="221"/>
      <c r="H28" s="221"/>
      <c r="I28" s="221"/>
      <c r="J28" s="221"/>
      <c r="K28" s="10"/>
      <c r="L28" s="10"/>
      <c r="M28" s="10"/>
      <c r="N28" s="10"/>
      <c r="O28" s="10"/>
      <c r="P28" s="10"/>
      <c r="Q28" s="10"/>
    </row>
    <row r="29" spans="1:17" ht="30" customHeight="1">
      <c r="A29" s="168"/>
      <c r="B29" s="220" t="s">
        <v>27</v>
      </c>
      <c r="C29" s="221"/>
      <c r="D29" s="221"/>
      <c r="E29" s="221"/>
      <c r="F29" s="221"/>
      <c r="G29" s="221"/>
      <c r="H29" s="221"/>
      <c r="I29" s="221"/>
      <c r="J29" s="221"/>
      <c r="K29" s="10"/>
      <c r="L29" s="10"/>
      <c r="M29" s="10"/>
      <c r="N29" s="10"/>
      <c r="O29" s="10"/>
      <c r="P29" s="10"/>
      <c r="Q29" s="10"/>
    </row>
    <row r="30" spans="1:17" ht="18" customHeight="1">
      <c r="A30" s="168"/>
      <c r="B30" s="234" t="s">
        <v>28</v>
      </c>
      <c r="C30" s="235"/>
      <c r="D30" s="235"/>
      <c r="E30" s="235"/>
      <c r="F30" s="235"/>
      <c r="G30" s="235"/>
      <c r="H30" s="235"/>
      <c r="I30" s="235"/>
      <c r="J30" s="235"/>
      <c r="K30" s="10"/>
      <c r="L30" s="10"/>
      <c r="M30" s="10"/>
      <c r="N30" s="10"/>
      <c r="O30" s="10"/>
      <c r="P30" s="10"/>
      <c r="Q30" s="10"/>
    </row>
    <row r="31" spans="1:17" ht="46.5" customHeight="1">
      <c r="A31" s="168"/>
      <c r="B31" s="220" t="s">
        <v>29</v>
      </c>
      <c r="C31" s="221"/>
      <c r="D31" s="221"/>
      <c r="E31" s="221"/>
      <c r="F31" s="221"/>
      <c r="G31" s="221"/>
      <c r="H31" s="221"/>
      <c r="I31" s="221"/>
      <c r="J31" s="221"/>
      <c r="K31" s="10"/>
      <c r="L31" s="10"/>
      <c r="M31" s="10"/>
      <c r="N31" s="10"/>
      <c r="O31" s="10"/>
      <c r="P31" s="10"/>
      <c r="Q31" s="10"/>
    </row>
    <row r="32" spans="1:17">
      <c r="A32" s="168"/>
      <c r="B32" s="190" t="s">
        <v>25</v>
      </c>
      <c r="C32" s="10"/>
      <c r="D32" s="10"/>
      <c r="E32" s="10"/>
      <c r="F32" s="10"/>
      <c r="G32" s="10"/>
      <c r="H32" s="10"/>
      <c r="I32" s="10"/>
      <c r="J32" s="10"/>
      <c r="K32" s="10"/>
      <c r="L32" s="10"/>
      <c r="M32" s="10"/>
      <c r="N32" s="10"/>
      <c r="O32" s="10"/>
      <c r="P32" s="10"/>
      <c r="Q32" s="10"/>
    </row>
    <row r="33" spans="1:256">
      <c r="A33" s="168"/>
      <c r="B33" s="222" t="s">
        <v>151</v>
      </c>
      <c r="C33" s="238"/>
      <c r="D33" s="238"/>
      <c r="E33" s="238"/>
      <c r="F33" s="238"/>
      <c r="G33" s="238"/>
      <c r="H33" s="238"/>
      <c r="I33" s="238"/>
      <c r="J33" s="238"/>
      <c r="K33" s="10"/>
      <c r="L33" s="10"/>
      <c r="M33" s="10"/>
      <c r="N33" s="10"/>
      <c r="O33" s="10"/>
      <c r="P33" s="10"/>
      <c r="Q33" s="10"/>
    </row>
    <row r="34" spans="1:256" ht="16.5" customHeight="1">
      <c r="A34" s="168"/>
      <c r="B34" s="188" t="s">
        <v>125</v>
      </c>
      <c r="C34" s="10"/>
      <c r="D34" s="10"/>
      <c r="E34" s="10"/>
      <c r="F34" s="10"/>
      <c r="G34" s="10"/>
      <c r="H34" s="10"/>
      <c r="I34" s="10"/>
      <c r="J34" s="10"/>
      <c r="K34" s="10"/>
      <c r="L34" s="10"/>
      <c r="M34" s="10"/>
      <c r="N34" s="10"/>
      <c r="O34" s="10"/>
      <c r="P34" s="10"/>
      <c r="Q34" s="10"/>
    </row>
    <row r="35" spans="1:256">
      <c r="A35" s="168"/>
      <c r="B35" s="181" t="s">
        <v>152</v>
      </c>
      <c r="C35" s="10"/>
      <c r="D35" s="10"/>
      <c r="E35" s="10"/>
      <c r="F35" s="10"/>
      <c r="G35" s="10"/>
      <c r="H35" s="10"/>
      <c r="I35" s="10"/>
      <c r="J35" s="10"/>
      <c r="K35" s="10"/>
      <c r="L35" s="10"/>
      <c r="M35" s="10"/>
      <c r="N35" s="10"/>
      <c r="O35" s="10"/>
      <c r="P35" s="10"/>
      <c r="Q35" s="10"/>
    </row>
    <row r="36" spans="1:256" s="12" customFormat="1" ht="16.5" customHeight="1">
      <c r="A36" s="186"/>
      <c r="B36" s="191" t="s">
        <v>153</v>
      </c>
      <c r="C36" s="188"/>
      <c r="D36" s="188"/>
      <c r="E36" s="188"/>
      <c r="F36" s="188"/>
      <c r="G36" s="188"/>
      <c r="H36" s="188"/>
      <c r="I36" s="188"/>
      <c r="J36" s="188"/>
      <c r="K36" s="188"/>
      <c r="L36" s="188"/>
      <c r="M36" s="188"/>
      <c r="N36" s="188"/>
      <c r="O36" s="188"/>
      <c r="P36" s="188"/>
      <c r="Q36" s="188"/>
    </row>
    <row r="37" spans="1:256">
      <c r="A37" s="168"/>
      <c r="B37" s="10" t="s">
        <v>126</v>
      </c>
      <c r="C37" s="10"/>
      <c r="D37" s="10"/>
      <c r="E37" s="10"/>
      <c r="F37" s="10"/>
      <c r="G37" s="10"/>
      <c r="H37" s="10"/>
      <c r="I37" s="10"/>
      <c r="J37" s="10"/>
      <c r="K37" s="10"/>
      <c r="L37" s="10"/>
      <c r="M37" s="10"/>
      <c r="N37" s="10"/>
      <c r="O37" s="10"/>
      <c r="P37" s="10"/>
      <c r="Q37" s="10"/>
    </row>
    <row r="38" spans="1:256">
      <c r="A38" s="168"/>
      <c r="B38" s="10"/>
      <c r="C38" s="10"/>
      <c r="D38" s="10"/>
      <c r="E38" s="10"/>
      <c r="F38" s="10"/>
      <c r="G38" s="10"/>
      <c r="H38" s="10"/>
      <c r="I38" s="10"/>
      <c r="J38" s="10"/>
      <c r="K38" s="10"/>
      <c r="L38" s="10"/>
      <c r="M38" s="10"/>
      <c r="N38" s="10"/>
      <c r="O38" s="10"/>
      <c r="P38" s="10"/>
      <c r="Q38" s="10"/>
    </row>
    <row r="39" spans="1:256" ht="13.5" thickBot="1">
      <c r="A39" s="168"/>
      <c r="B39" s="192"/>
      <c r="C39" s="192"/>
      <c r="D39" s="192"/>
      <c r="E39" s="192"/>
      <c r="F39" s="192"/>
      <c r="G39" s="192"/>
      <c r="H39" s="192"/>
      <c r="I39" s="192"/>
      <c r="J39" s="192"/>
      <c r="K39" s="10"/>
      <c r="L39" s="10"/>
      <c r="M39" s="10"/>
      <c r="N39" s="10"/>
      <c r="O39" s="10"/>
      <c r="P39" s="10"/>
      <c r="Q39" s="10"/>
    </row>
    <row r="40" spans="1:256" ht="13.5" thickTop="1">
      <c r="A40" s="168"/>
      <c r="B40" s="10"/>
      <c r="C40" s="10"/>
      <c r="D40" s="10"/>
      <c r="E40" s="10"/>
      <c r="F40" s="10"/>
      <c r="G40" s="10"/>
      <c r="H40" s="10"/>
      <c r="I40" s="10"/>
      <c r="J40" s="10"/>
      <c r="K40" s="10"/>
      <c r="L40" s="10"/>
      <c r="M40" s="10"/>
      <c r="N40" s="10"/>
      <c r="O40" s="10"/>
      <c r="P40" s="10"/>
      <c r="Q40" s="10"/>
    </row>
    <row r="41" spans="1:256">
      <c r="A41" s="168"/>
      <c r="B41" s="190" t="s">
        <v>47</v>
      </c>
      <c r="C41" s="10"/>
      <c r="D41" s="10"/>
      <c r="E41" s="10"/>
      <c r="F41" s="10"/>
      <c r="G41" s="10"/>
      <c r="H41" s="10"/>
      <c r="I41" s="10"/>
      <c r="J41" s="10"/>
      <c r="K41" s="10"/>
      <c r="L41" s="10"/>
      <c r="M41" s="10"/>
      <c r="N41" s="10"/>
      <c r="O41" s="10"/>
      <c r="P41" s="10"/>
      <c r="Q41" s="10"/>
    </row>
    <row r="42" spans="1:256" ht="7.5" customHeight="1">
      <c r="A42" s="168"/>
      <c r="B42" s="10"/>
      <c r="C42" s="10"/>
      <c r="D42" s="10"/>
      <c r="E42" s="10"/>
      <c r="F42" s="10"/>
      <c r="G42" s="10"/>
      <c r="H42" s="10"/>
      <c r="I42" s="10"/>
      <c r="J42" s="10"/>
      <c r="K42" s="10"/>
      <c r="L42" s="10"/>
      <c r="M42" s="10"/>
      <c r="N42" s="10"/>
      <c r="O42" s="10"/>
      <c r="P42" s="10"/>
      <c r="Q42" s="10"/>
    </row>
    <row r="43" spans="1:256" ht="23.25">
      <c r="A43" s="168"/>
      <c r="B43" s="227" t="s">
        <v>30</v>
      </c>
      <c r="C43" s="227"/>
      <c r="D43" s="227"/>
      <c r="E43" s="227"/>
      <c r="F43" s="227"/>
      <c r="G43" s="227"/>
      <c r="H43" s="227"/>
      <c r="I43" s="227"/>
      <c r="J43" s="227"/>
      <c r="K43" s="10"/>
      <c r="L43" s="227"/>
      <c r="M43" s="227"/>
      <c r="N43" s="227"/>
      <c r="O43" s="227"/>
      <c r="P43" s="227"/>
      <c r="Q43" s="227"/>
      <c r="R43" s="13"/>
      <c r="V43" s="233"/>
      <c r="W43" s="233"/>
      <c r="X43" s="233"/>
      <c r="Y43" s="233"/>
      <c r="Z43" s="233"/>
      <c r="AA43" s="233"/>
      <c r="AB43" s="13"/>
      <c r="AF43" s="233"/>
      <c r="AG43" s="233"/>
      <c r="AH43" s="233"/>
      <c r="AI43" s="233"/>
      <c r="AJ43" s="233"/>
      <c r="AK43" s="233"/>
      <c r="AL43" s="13"/>
      <c r="AP43" s="233"/>
      <c r="AQ43" s="233"/>
      <c r="AR43" s="233"/>
      <c r="AS43" s="233"/>
      <c r="AT43" s="233"/>
      <c r="AU43" s="233"/>
      <c r="AV43" s="13"/>
      <c r="AZ43" s="233"/>
      <c r="BA43" s="233"/>
      <c r="BB43" s="233"/>
      <c r="BC43" s="233"/>
      <c r="BD43" s="233"/>
      <c r="BE43" s="233"/>
      <c r="BF43" s="13"/>
      <c r="BJ43" s="233"/>
      <c r="BK43" s="233"/>
      <c r="BL43" s="233"/>
      <c r="BM43" s="233"/>
      <c r="BN43" s="233"/>
      <c r="BO43" s="233"/>
      <c r="BP43" s="13"/>
      <c r="BT43" s="233"/>
      <c r="BU43" s="233"/>
      <c r="BV43" s="233"/>
      <c r="BW43" s="233"/>
      <c r="BX43" s="233"/>
      <c r="BY43" s="233"/>
      <c r="BZ43" s="13"/>
      <c r="CD43" s="233"/>
      <c r="CE43" s="233"/>
      <c r="CF43" s="233"/>
      <c r="CG43" s="233"/>
      <c r="CH43" s="233"/>
      <c r="CI43" s="233"/>
      <c r="CJ43" s="13"/>
      <c r="CN43" s="233"/>
      <c r="CO43" s="233"/>
      <c r="CP43" s="233"/>
      <c r="CQ43" s="233"/>
      <c r="CR43" s="233"/>
      <c r="CS43" s="233"/>
      <c r="CT43" s="13"/>
      <c r="CX43" s="233"/>
      <c r="CY43" s="233"/>
      <c r="CZ43" s="233"/>
      <c r="DA43" s="233"/>
      <c r="DB43" s="233"/>
      <c r="DC43" s="233"/>
      <c r="DD43" s="13"/>
      <c r="DH43" s="233"/>
      <c r="DI43" s="233"/>
      <c r="DJ43" s="233"/>
      <c r="DK43" s="233"/>
      <c r="DL43" s="233"/>
      <c r="DM43" s="233"/>
      <c r="DN43" s="13"/>
      <c r="DR43" s="233"/>
      <c r="DS43" s="233"/>
      <c r="DT43" s="233"/>
      <c r="DU43" s="233"/>
      <c r="DV43" s="233"/>
      <c r="DW43" s="233"/>
      <c r="DX43" s="13"/>
      <c r="EB43" s="233"/>
      <c r="EC43" s="233"/>
      <c r="ED43" s="233"/>
      <c r="EE43" s="233"/>
      <c r="EF43" s="233"/>
      <c r="EG43" s="233"/>
      <c r="EH43" s="13"/>
      <c r="EL43" s="233"/>
      <c r="EM43" s="233"/>
      <c r="EN43" s="233"/>
      <c r="EO43" s="233"/>
      <c r="EP43" s="233"/>
      <c r="EQ43" s="233"/>
      <c r="ER43" s="13"/>
      <c r="EV43" s="233"/>
      <c r="EW43" s="233"/>
      <c r="EX43" s="233"/>
      <c r="EY43" s="233"/>
      <c r="EZ43" s="233"/>
      <c r="FA43" s="233"/>
      <c r="FB43" s="13"/>
      <c r="FF43" s="233"/>
      <c r="FG43" s="233"/>
      <c r="FH43" s="233"/>
      <c r="FI43" s="233"/>
      <c r="FJ43" s="233"/>
      <c r="FK43" s="233"/>
      <c r="FL43" s="13"/>
      <c r="FP43" s="233"/>
      <c r="FQ43" s="233"/>
      <c r="FR43" s="233"/>
      <c r="FS43" s="233"/>
      <c r="FT43" s="233"/>
      <c r="FU43" s="233"/>
      <c r="FV43" s="13"/>
      <c r="FZ43" s="233"/>
      <c r="GA43" s="233"/>
      <c r="GB43" s="233"/>
      <c r="GC43" s="233"/>
      <c r="GD43" s="233"/>
      <c r="GE43" s="233"/>
      <c r="GF43" s="13"/>
      <c r="GJ43" s="233"/>
      <c r="GK43" s="233"/>
      <c r="GL43" s="233"/>
      <c r="GM43" s="233"/>
      <c r="GN43" s="233"/>
      <c r="GO43" s="233"/>
      <c r="GP43" s="13"/>
      <c r="GT43" s="233"/>
      <c r="GU43" s="233"/>
      <c r="GV43" s="233"/>
      <c r="GW43" s="233"/>
      <c r="GX43" s="233"/>
      <c r="GY43" s="233"/>
      <c r="GZ43" s="13"/>
      <c r="HD43" s="233"/>
      <c r="HE43" s="233"/>
      <c r="HF43" s="233"/>
      <c r="HG43" s="233"/>
      <c r="HH43" s="233"/>
      <c r="HI43" s="233"/>
      <c r="HJ43" s="13"/>
      <c r="HN43" s="233"/>
      <c r="HO43" s="233"/>
      <c r="HP43" s="233"/>
      <c r="HQ43" s="233"/>
      <c r="HR43" s="233"/>
      <c r="HS43" s="233"/>
      <c r="HT43" s="13"/>
      <c r="HX43" s="233"/>
      <c r="HY43" s="233"/>
      <c r="HZ43" s="233"/>
      <c r="IA43" s="233"/>
      <c r="IB43" s="233"/>
      <c r="IC43" s="233"/>
      <c r="ID43" s="13"/>
      <c r="IH43" s="233"/>
      <c r="II43" s="233"/>
      <c r="IJ43" s="233"/>
      <c r="IK43" s="233"/>
      <c r="IL43" s="233"/>
      <c r="IM43" s="233"/>
      <c r="IN43" s="13"/>
      <c r="IR43" s="233"/>
      <c r="IS43" s="233"/>
      <c r="IT43" s="233"/>
      <c r="IU43" s="233"/>
      <c r="IV43" s="233"/>
    </row>
    <row r="44" spans="1:256" ht="21.75" customHeight="1">
      <c r="A44" s="168"/>
      <c r="B44" s="231" t="s">
        <v>31</v>
      </c>
      <c r="C44" s="231"/>
      <c r="D44" s="231"/>
      <c r="E44" s="231"/>
      <c r="F44" s="231"/>
      <c r="G44" s="231"/>
      <c r="H44" s="231"/>
      <c r="I44" s="231"/>
      <c r="J44" s="231"/>
      <c r="K44" s="10"/>
      <c r="L44" s="10"/>
      <c r="M44" s="10"/>
      <c r="N44" s="10"/>
      <c r="O44" s="10"/>
      <c r="P44" s="10"/>
      <c r="Q44" s="10"/>
    </row>
    <row r="45" spans="1:256" ht="63.75" customHeight="1">
      <c r="A45" s="168"/>
      <c r="B45" s="220" t="s">
        <v>143</v>
      </c>
      <c r="C45" s="220"/>
      <c r="D45" s="220"/>
      <c r="E45" s="220"/>
      <c r="F45" s="220"/>
      <c r="G45" s="220"/>
      <c r="H45" s="220"/>
      <c r="I45" s="220"/>
      <c r="J45" s="220"/>
      <c r="K45" s="10"/>
      <c r="L45" s="10"/>
      <c r="M45" s="10"/>
      <c r="N45" s="10"/>
      <c r="O45" s="10"/>
      <c r="P45" s="10"/>
      <c r="Q45" s="10"/>
    </row>
    <row r="46" spans="1:256" ht="47.25" customHeight="1">
      <c r="A46" s="168"/>
      <c r="B46" s="221" t="s">
        <v>32</v>
      </c>
      <c r="C46" s="221"/>
      <c r="D46" s="221"/>
      <c r="E46" s="221"/>
      <c r="F46" s="221"/>
      <c r="G46" s="221"/>
      <c r="H46" s="221"/>
      <c r="I46" s="221"/>
      <c r="J46" s="221"/>
      <c r="K46" s="10"/>
      <c r="L46" s="10"/>
      <c r="M46" s="10"/>
      <c r="N46" s="10"/>
      <c r="O46" s="10"/>
      <c r="P46" s="10"/>
      <c r="Q46" s="10"/>
    </row>
    <row r="47" spans="1:256" ht="47.25" customHeight="1">
      <c r="A47" s="168"/>
      <c r="B47" s="221" t="s">
        <v>127</v>
      </c>
      <c r="C47" s="221"/>
      <c r="D47" s="221"/>
      <c r="E47" s="221"/>
      <c r="F47" s="221"/>
      <c r="G47" s="221"/>
      <c r="H47" s="221"/>
      <c r="I47" s="221"/>
      <c r="J47" s="221"/>
      <c r="K47" s="10"/>
      <c r="L47" s="10"/>
      <c r="M47" s="10"/>
      <c r="N47" s="10"/>
      <c r="O47" s="10"/>
      <c r="P47" s="10"/>
      <c r="Q47" s="10"/>
    </row>
    <row r="48" spans="1:256" ht="47.25" customHeight="1">
      <c r="A48" s="168"/>
      <c r="B48" s="221" t="s">
        <v>33</v>
      </c>
      <c r="C48" s="221"/>
      <c r="D48" s="221"/>
      <c r="E48" s="221"/>
      <c r="F48" s="221"/>
      <c r="G48" s="221"/>
      <c r="H48" s="221"/>
      <c r="I48" s="221"/>
      <c r="J48" s="221"/>
      <c r="K48" s="10"/>
      <c r="L48" s="10"/>
      <c r="M48" s="10"/>
      <c r="N48" s="10"/>
      <c r="O48" s="10"/>
      <c r="P48" s="10"/>
      <c r="Q48" s="10"/>
    </row>
    <row r="49" spans="1:17" ht="36" customHeight="1">
      <c r="A49" s="168"/>
      <c r="B49" s="239" t="s">
        <v>34</v>
      </c>
      <c r="C49" s="239"/>
      <c r="D49" s="239"/>
      <c r="E49" s="239"/>
      <c r="F49" s="239"/>
      <c r="G49" s="239"/>
      <c r="H49" s="239"/>
      <c r="I49" s="239"/>
      <c r="J49" s="239"/>
      <c r="K49" s="10"/>
      <c r="L49" s="10"/>
      <c r="M49" s="10"/>
      <c r="N49" s="10"/>
      <c r="O49" s="10"/>
      <c r="P49" s="10"/>
      <c r="Q49" s="10"/>
    </row>
    <row r="50" spans="1:17" ht="36" customHeight="1">
      <c r="A50" s="168"/>
      <c r="B50" s="228" t="s">
        <v>35</v>
      </c>
      <c r="C50" s="228"/>
      <c r="D50" s="228"/>
      <c r="E50" s="228"/>
      <c r="F50" s="228"/>
      <c r="G50" s="228"/>
      <c r="H50" s="228"/>
      <c r="I50" s="228"/>
      <c r="J50" s="228"/>
      <c r="K50" s="10"/>
      <c r="L50" s="10"/>
      <c r="M50" s="10"/>
      <c r="N50" s="10"/>
      <c r="O50" s="10"/>
      <c r="P50" s="10"/>
      <c r="Q50" s="10"/>
    </row>
    <row r="51" spans="1:17">
      <c r="A51" s="168"/>
      <c r="B51" s="181" t="s">
        <v>36</v>
      </c>
      <c r="C51" s="181"/>
      <c r="D51" s="182" t="s">
        <v>59</v>
      </c>
      <c r="E51" s="193" t="s">
        <v>37</v>
      </c>
      <c r="F51" s="10"/>
      <c r="G51" s="10"/>
      <c r="H51" s="10"/>
      <c r="I51" s="10"/>
      <c r="J51" s="10"/>
      <c r="K51" s="10"/>
      <c r="L51" s="10"/>
      <c r="M51" s="10"/>
      <c r="N51" s="10"/>
      <c r="O51" s="10"/>
      <c r="P51" s="10"/>
      <c r="Q51" s="10"/>
    </row>
    <row r="52" spans="1:17" ht="31.5" customHeight="1">
      <c r="A52" s="168"/>
      <c r="B52" s="229" t="s">
        <v>38</v>
      </c>
      <c r="C52" s="229"/>
      <c r="D52" s="229"/>
      <c r="E52" s="229"/>
      <c r="F52" s="229"/>
      <c r="G52" s="229"/>
      <c r="H52" s="229"/>
      <c r="I52" s="229"/>
      <c r="J52" s="229"/>
      <c r="K52" s="10"/>
      <c r="L52" s="10"/>
      <c r="M52" s="10"/>
      <c r="N52" s="10"/>
      <c r="O52" s="10"/>
      <c r="P52" s="10"/>
      <c r="Q52" s="10"/>
    </row>
    <row r="53" spans="1:17" ht="26.25">
      <c r="A53" s="183" t="s">
        <v>18</v>
      </c>
      <c r="B53" s="184" t="s">
        <v>39</v>
      </c>
      <c r="C53" s="185"/>
      <c r="D53" s="185"/>
      <c r="E53" s="185"/>
      <c r="F53" s="185"/>
      <c r="G53" s="185"/>
      <c r="H53" s="185"/>
      <c r="I53" s="185"/>
      <c r="J53" s="185"/>
      <c r="K53" s="10"/>
      <c r="L53" s="10"/>
      <c r="M53" s="10"/>
      <c r="N53" s="10"/>
      <c r="O53" s="10"/>
      <c r="P53" s="10"/>
      <c r="Q53" s="10"/>
    </row>
    <row r="54" spans="1:17">
      <c r="A54" s="186"/>
      <c r="B54" s="187" t="s">
        <v>41</v>
      </c>
      <c r="C54" s="188"/>
      <c r="D54" s="188"/>
      <c r="E54" s="188"/>
      <c r="F54" s="188"/>
      <c r="G54" s="188"/>
      <c r="H54" s="188"/>
      <c r="I54" s="188"/>
      <c r="J54" s="188"/>
      <c r="K54" s="10"/>
      <c r="L54" s="10"/>
      <c r="M54" s="10"/>
      <c r="N54" s="10"/>
      <c r="O54" s="10"/>
      <c r="P54" s="10"/>
      <c r="Q54" s="10"/>
    </row>
    <row r="55" spans="1:17" ht="21.95" customHeight="1">
      <c r="A55" s="168"/>
      <c r="B55" s="181" t="s">
        <v>42</v>
      </c>
      <c r="C55" s="10"/>
      <c r="D55" s="10"/>
      <c r="E55" s="10"/>
      <c r="F55" s="10"/>
      <c r="G55" s="10"/>
      <c r="H55" s="10"/>
      <c r="I55" s="10"/>
      <c r="J55" s="10"/>
      <c r="K55" s="10"/>
      <c r="L55" s="10"/>
      <c r="M55" s="10"/>
      <c r="N55" s="10"/>
      <c r="O55" s="10"/>
      <c r="P55" s="10"/>
      <c r="Q55" s="10"/>
    </row>
    <row r="56" spans="1:17" ht="21.95" customHeight="1">
      <c r="A56" s="168"/>
      <c r="B56" s="184" t="s">
        <v>43</v>
      </c>
      <c r="C56" s="10"/>
      <c r="D56" s="10"/>
      <c r="E56" s="10"/>
      <c r="F56" s="10"/>
      <c r="G56" s="10"/>
      <c r="H56" s="10"/>
      <c r="I56" s="10"/>
      <c r="J56" s="10"/>
      <c r="K56" s="10"/>
      <c r="L56" s="10"/>
      <c r="M56" s="10"/>
      <c r="N56" s="10"/>
      <c r="O56" s="10"/>
      <c r="P56" s="10"/>
      <c r="Q56" s="10"/>
    </row>
    <row r="57" spans="1:17">
      <c r="A57" s="168"/>
      <c r="B57" s="181" t="s">
        <v>44</v>
      </c>
      <c r="C57" s="10"/>
      <c r="D57" s="10"/>
      <c r="E57" s="10"/>
      <c r="F57" s="10"/>
      <c r="G57" s="10"/>
      <c r="H57" s="10"/>
      <c r="I57" s="10"/>
      <c r="J57" s="10"/>
      <c r="K57" s="10"/>
      <c r="L57" s="10"/>
      <c r="M57" s="10"/>
      <c r="N57" s="10"/>
      <c r="O57" s="10"/>
      <c r="P57" s="10"/>
      <c r="Q57" s="10"/>
    </row>
    <row r="58" spans="1:17" ht="21.95" customHeight="1">
      <c r="A58" s="168"/>
      <c r="B58" s="10" t="s">
        <v>45</v>
      </c>
      <c r="C58" s="10"/>
      <c r="D58" s="10"/>
      <c r="E58" s="10"/>
      <c r="F58" s="10"/>
      <c r="G58" s="10"/>
      <c r="H58" s="10"/>
      <c r="I58" s="10"/>
      <c r="J58" s="10"/>
      <c r="K58" s="10"/>
      <c r="L58" s="10"/>
      <c r="M58" s="10"/>
      <c r="N58" s="10"/>
      <c r="O58" s="10"/>
      <c r="P58" s="10"/>
      <c r="Q58" s="10"/>
    </row>
    <row r="59" spans="1:17">
      <c r="A59" s="168"/>
      <c r="B59" s="187"/>
      <c r="C59" s="10"/>
      <c r="D59" s="10"/>
      <c r="E59" s="10"/>
      <c r="F59" s="10"/>
      <c r="G59" s="10"/>
      <c r="H59" s="10"/>
      <c r="I59" s="10"/>
      <c r="J59" s="10"/>
      <c r="K59" s="10"/>
      <c r="L59" s="10"/>
      <c r="M59" s="10"/>
      <c r="N59" s="10"/>
      <c r="O59" s="10"/>
      <c r="P59" s="10"/>
      <c r="Q59" s="10"/>
    </row>
    <row r="60" spans="1:17" ht="18" customHeight="1">
      <c r="A60" s="168"/>
      <c r="B60" s="187" t="s">
        <v>46</v>
      </c>
      <c r="C60" s="194"/>
      <c r="D60" s="194"/>
      <c r="E60" s="194"/>
      <c r="F60" s="194"/>
      <c r="G60" s="194"/>
      <c r="H60" s="194"/>
      <c r="I60" s="194"/>
      <c r="J60" s="194"/>
      <c r="K60" s="10"/>
      <c r="L60" s="10"/>
      <c r="M60" s="10"/>
      <c r="N60" s="10"/>
      <c r="O60" s="10"/>
      <c r="P60" s="10"/>
      <c r="Q60" s="10"/>
    </row>
    <row r="61" spans="1:17" ht="36" customHeight="1">
      <c r="A61" s="168"/>
      <c r="B61" s="220" t="s">
        <v>128</v>
      </c>
      <c r="C61" s="221"/>
      <c r="D61" s="221"/>
      <c r="E61" s="221"/>
      <c r="F61" s="221"/>
      <c r="G61" s="221"/>
      <c r="H61" s="221"/>
      <c r="I61" s="221"/>
      <c r="J61" s="221"/>
      <c r="K61" s="10"/>
      <c r="L61" s="10"/>
      <c r="M61" s="10"/>
      <c r="N61" s="10"/>
      <c r="O61" s="10"/>
      <c r="P61" s="10"/>
      <c r="Q61" s="10"/>
    </row>
    <row r="62" spans="1:17" ht="30.75" customHeight="1">
      <c r="A62" s="168"/>
      <c r="B62" s="220" t="s">
        <v>48</v>
      </c>
      <c r="C62" s="221"/>
      <c r="D62" s="221"/>
      <c r="E62" s="221"/>
      <c r="F62" s="221"/>
      <c r="G62" s="221"/>
      <c r="H62" s="221"/>
      <c r="I62" s="221"/>
      <c r="J62" s="221"/>
      <c r="K62" s="10"/>
      <c r="L62" s="10"/>
      <c r="M62" s="10"/>
      <c r="N62" s="10"/>
      <c r="O62" s="10"/>
      <c r="P62" s="10"/>
      <c r="Q62" s="10"/>
    </row>
    <row r="63" spans="1:17" ht="22.5" customHeight="1">
      <c r="A63" s="168"/>
      <c r="B63" s="220" t="s">
        <v>49</v>
      </c>
      <c r="C63" s="221"/>
      <c r="D63" s="221"/>
      <c r="E63" s="221"/>
      <c r="F63" s="221"/>
      <c r="G63" s="221"/>
      <c r="H63" s="221"/>
      <c r="I63" s="221"/>
      <c r="J63" s="221"/>
      <c r="K63" s="10"/>
      <c r="L63" s="10"/>
      <c r="M63" s="10"/>
      <c r="N63" s="10"/>
      <c r="O63" s="10"/>
      <c r="P63" s="10"/>
      <c r="Q63" s="10"/>
    </row>
    <row r="64" spans="1:17" ht="32.25" customHeight="1">
      <c r="A64" s="189"/>
      <c r="B64" s="220" t="s">
        <v>51</v>
      </c>
      <c r="C64" s="220"/>
      <c r="D64" s="220"/>
      <c r="E64" s="220"/>
      <c r="F64" s="220"/>
      <c r="G64" s="220"/>
      <c r="H64" s="220"/>
      <c r="I64" s="220"/>
      <c r="J64" s="220"/>
      <c r="K64" s="10"/>
      <c r="L64" s="10"/>
      <c r="M64" s="10"/>
      <c r="N64" s="10"/>
      <c r="O64" s="10"/>
      <c r="P64" s="10"/>
      <c r="Q64" s="10"/>
    </row>
    <row r="65" spans="1:17" ht="32.25" customHeight="1">
      <c r="A65" s="168"/>
      <c r="B65" s="220" t="s">
        <v>52</v>
      </c>
      <c r="C65" s="221"/>
      <c r="D65" s="221"/>
      <c r="E65" s="221"/>
      <c r="F65" s="221"/>
      <c r="G65" s="221"/>
      <c r="H65" s="221"/>
      <c r="I65" s="221"/>
      <c r="J65" s="221"/>
      <c r="K65" s="10"/>
      <c r="L65" s="10"/>
      <c r="M65" s="10"/>
      <c r="N65" s="10"/>
      <c r="O65" s="10"/>
      <c r="P65" s="10"/>
      <c r="Q65" s="10"/>
    </row>
    <row r="66" spans="1:17" ht="19.5" customHeight="1">
      <c r="A66" s="168"/>
      <c r="B66" s="220" t="s">
        <v>53</v>
      </c>
      <c r="C66" s="220"/>
      <c r="D66" s="220"/>
      <c r="E66" s="220"/>
      <c r="F66" s="220"/>
      <c r="G66" s="220"/>
      <c r="H66" s="220"/>
      <c r="I66" s="220"/>
      <c r="J66" s="220"/>
      <c r="K66" s="10"/>
      <c r="L66" s="10"/>
      <c r="M66" s="10"/>
      <c r="N66" s="10"/>
      <c r="O66" s="10"/>
      <c r="P66" s="10"/>
      <c r="Q66" s="10"/>
    </row>
    <row r="67" spans="1:17" ht="47.25" customHeight="1">
      <c r="A67" s="168"/>
      <c r="B67" s="220" t="s">
        <v>54</v>
      </c>
      <c r="C67" s="220"/>
      <c r="D67" s="220"/>
      <c r="E67" s="220"/>
      <c r="F67" s="220"/>
      <c r="G67" s="220"/>
      <c r="H67" s="220"/>
      <c r="I67" s="220"/>
      <c r="J67" s="220"/>
      <c r="K67" s="10"/>
      <c r="L67" s="10"/>
      <c r="M67" s="10"/>
      <c r="N67" s="10"/>
      <c r="O67" s="10"/>
      <c r="P67" s="10"/>
      <c r="Q67" s="10"/>
    </row>
    <row r="68" spans="1:17">
      <c r="A68" s="168"/>
      <c r="B68" s="195" t="s">
        <v>55</v>
      </c>
      <c r="C68" s="194"/>
      <c r="D68" s="194"/>
      <c r="E68" s="194"/>
      <c r="F68" s="194"/>
      <c r="G68" s="194"/>
      <c r="H68" s="194"/>
      <c r="I68" s="194"/>
      <c r="J68" s="194"/>
      <c r="K68" s="10"/>
      <c r="L68" s="10"/>
      <c r="M68" s="10"/>
      <c r="N68" s="10"/>
      <c r="O68" s="10"/>
      <c r="P68" s="10"/>
      <c r="Q68" s="10"/>
    </row>
    <row r="69" spans="1:17">
      <c r="A69" s="168"/>
      <c r="B69" s="222" t="s">
        <v>151</v>
      </c>
      <c r="C69" s="222"/>
      <c r="D69" s="222"/>
      <c r="E69" s="222"/>
      <c r="F69" s="222"/>
      <c r="G69" s="222"/>
      <c r="H69" s="222"/>
      <c r="I69" s="222"/>
      <c r="J69" s="222"/>
      <c r="K69" s="222"/>
      <c r="L69" s="10"/>
      <c r="M69" s="10"/>
      <c r="N69" s="10"/>
      <c r="O69" s="10"/>
      <c r="P69" s="10"/>
      <c r="Q69" s="10"/>
    </row>
    <row r="70" spans="1:17" s="12" customFormat="1" ht="16.5" customHeight="1">
      <c r="A70" s="186"/>
      <c r="B70" s="223" t="s">
        <v>125</v>
      </c>
      <c r="C70" s="223"/>
      <c r="D70" s="223"/>
      <c r="E70" s="223"/>
      <c r="F70" s="223"/>
      <c r="G70" s="223"/>
      <c r="H70" s="223"/>
      <c r="I70" s="223"/>
      <c r="J70" s="223"/>
      <c r="K70" s="223"/>
      <c r="L70" s="188"/>
      <c r="M70" s="188"/>
      <c r="N70" s="188"/>
      <c r="O70" s="188"/>
      <c r="P70" s="188"/>
      <c r="Q70" s="188"/>
    </row>
    <row r="71" spans="1:17">
      <c r="A71" s="168"/>
      <c r="B71" s="224" t="s">
        <v>152</v>
      </c>
      <c r="C71" s="224"/>
      <c r="D71" s="224"/>
      <c r="E71" s="224"/>
      <c r="F71" s="224"/>
      <c r="G71" s="224"/>
      <c r="H71" s="224"/>
      <c r="I71" s="224"/>
      <c r="J71" s="224"/>
      <c r="K71" s="224"/>
      <c r="L71" s="10"/>
      <c r="M71" s="10"/>
      <c r="N71" s="10"/>
      <c r="O71" s="10"/>
      <c r="P71" s="10"/>
      <c r="Q71" s="10"/>
    </row>
    <row r="72" spans="1:17" ht="16.5" customHeight="1">
      <c r="A72" s="168"/>
      <c r="B72" s="225" t="s">
        <v>153</v>
      </c>
      <c r="C72" s="225"/>
      <c r="D72" s="225"/>
      <c r="E72" s="225"/>
      <c r="F72" s="225"/>
      <c r="G72" s="225"/>
      <c r="H72" s="225"/>
      <c r="I72" s="225"/>
      <c r="J72" s="225"/>
      <c r="K72" s="225"/>
      <c r="L72" s="10"/>
      <c r="M72" s="10"/>
      <c r="N72" s="10"/>
      <c r="O72" s="10"/>
      <c r="P72" s="10"/>
      <c r="Q72" s="10"/>
    </row>
    <row r="73" spans="1:17">
      <c r="A73" s="186"/>
      <c r="B73" s="232" t="s">
        <v>126</v>
      </c>
      <c r="C73" s="232"/>
      <c r="D73" s="232"/>
      <c r="E73" s="232"/>
      <c r="F73" s="232"/>
      <c r="G73" s="232"/>
      <c r="H73" s="232"/>
      <c r="I73" s="232"/>
      <c r="J73" s="232"/>
      <c r="K73" s="232"/>
      <c r="L73" s="10"/>
      <c r="M73" s="10"/>
      <c r="N73" s="10"/>
      <c r="O73" s="10"/>
      <c r="P73" s="10"/>
      <c r="Q73" s="10"/>
    </row>
    <row r="74" spans="1:17">
      <c r="A74" s="168"/>
      <c r="B74" s="10"/>
      <c r="C74" s="10"/>
      <c r="D74" s="10"/>
      <c r="E74" s="10"/>
      <c r="F74" s="10"/>
      <c r="G74" s="10"/>
      <c r="H74" s="10"/>
      <c r="I74" s="10"/>
      <c r="J74" s="10"/>
      <c r="K74" s="10"/>
      <c r="L74" s="10"/>
      <c r="M74" s="10"/>
      <c r="N74" s="10"/>
      <c r="O74" s="10"/>
      <c r="P74" s="10"/>
      <c r="Q74" s="10"/>
    </row>
    <row r="75" spans="1:17" ht="23.25">
      <c r="A75" s="168"/>
      <c r="B75" s="178"/>
      <c r="C75" s="178"/>
      <c r="D75" s="178"/>
      <c r="E75" s="178"/>
      <c r="F75" s="178"/>
      <c r="G75" s="178"/>
      <c r="H75" s="13"/>
      <c r="I75" s="10"/>
      <c r="J75" s="10"/>
      <c r="K75" s="10"/>
      <c r="L75" s="10"/>
      <c r="M75" s="10"/>
      <c r="N75" s="10"/>
      <c r="O75" s="10"/>
      <c r="P75" s="10"/>
      <c r="Q75" s="10"/>
    </row>
    <row r="76" spans="1:17">
      <c r="A76" s="168"/>
      <c r="B76" s="231"/>
      <c r="C76" s="231"/>
      <c r="D76" s="231"/>
      <c r="E76" s="231"/>
      <c r="F76" s="231"/>
      <c r="G76" s="231"/>
      <c r="H76" s="231"/>
      <c r="I76" s="231"/>
      <c r="J76" s="231"/>
      <c r="K76" s="10"/>
      <c r="L76" s="10"/>
      <c r="M76" s="10"/>
      <c r="N76" s="10"/>
      <c r="O76" s="10"/>
      <c r="P76" s="10"/>
      <c r="Q76" s="10"/>
    </row>
    <row r="77" spans="1:17">
      <c r="A77" s="168"/>
      <c r="B77" s="220"/>
      <c r="C77" s="221"/>
      <c r="D77" s="221"/>
      <c r="E77" s="221"/>
      <c r="F77" s="221"/>
      <c r="G77" s="221"/>
      <c r="H77" s="221"/>
      <c r="I77" s="221"/>
      <c r="J77" s="221"/>
      <c r="K77" s="10"/>
      <c r="L77" s="10"/>
      <c r="M77" s="10"/>
      <c r="N77" s="10"/>
      <c r="O77" s="10"/>
      <c r="P77" s="10"/>
      <c r="Q77" s="10"/>
    </row>
    <row r="78" spans="1:17">
      <c r="A78" s="168"/>
      <c r="B78" s="221"/>
      <c r="C78" s="221"/>
      <c r="D78" s="221"/>
      <c r="E78" s="221"/>
      <c r="F78" s="221"/>
      <c r="G78" s="221"/>
      <c r="H78" s="221"/>
      <c r="I78" s="221"/>
      <c r="J78" s="221"/>
      <c r="K78" s="10"/>
      <c r="L78" s="10"/>
      <c r="M78" s="10"/>
      <c r="N78" s="10"/>
      <c r="O78" s="10"/>
      <c r="P78" s="10"/>
      <c r="Q78" s="10"/>
    </row>
    <row r="79" spans="1:17">
      <c r="A79" s="168"/>
      <c r="B79" s="221"/>
      <c r="C79" s="221"/>
      <c r="D79" s="221"/>
      <c r="E79" s="221"/>
      <c r="F79" s="221"/>
      <c r="G79" s="221"/>
      <c r="H79" s="221"/>
      <c r="I79" s="221"/>
      <c r="J79" s="10"/>
      <c r="K79" s="10"/>
      <c r="L79" s="10"/>
      <c r="M79" s="10"/>
      <c r="N79" s="10"/>
      <c r="O79" s="10"/>
      <c r="P79" s="10"/>
      <c r="Q79" s="10"/>
    </row>
    <row r="80" spans="1:17">
      <c r="A80" s="168"/>
      <c r="B80" s="221"/>
      <c r="C80" s="221"/>
      <c r="D80" s="221"/>
      <c r="E80" s="221"/>
      <c r="F80" s="221"/>
      <c r="G80" s="221"/>
      <c r="H80" s="221"/>
      <c r="I80" s="221"/>
      <c r="J80" s="221"/>
      <c r="K80" s="10"/>
      <c r="L80" s="10"/>
      <c r="M80" s="10"/>
      <c r="N80" s="10"/>
      <c r="O80" s="10"/>
      <c r="P80" s="10"/>
      <c r="Q80" s="10"/>
    </row>
    <row r="81" spans="1:17">
      <c r="A81" s="196"/>
      <c r="B81" s="229"/>
      <c r="C81" s="229"/>
      <c r="D81" s="229"/>
      <c r="E81" s="229"/>
      <c r="F81" s="229"/>
      <c r="G81" s="229"/>
      <c r="H81" s="229"/>
      <c r="I81" s="229"/>
      <c r="J81" s="229"/>
      <c r="K81" s="10"/>
      <c r="L81" s="10"/>
      <c r="M81" s="10"/>
      <c r="N81" s="10"/>
      <c r="O81" s="10"/>
      <c r="P81" s="10"/>
      <c r="Q81" s="10"/>
    </row>
    <row r="82" spans="1:17" ht="15.75">
      <c r="A82" s="196"/>
      <c r="B82" s="230"/>
      <c r="C82" s="230"/>
      <c r="D82" s="230"/>
      <c r="E82" s="230"/>
      <c r="F82" s="230"/>
      <c r="G82" s="230"/>
      <c r="H82" s="230"/>
      <c r="I82" s="230"/>
      <c r="J82" s="163"/>
      <c r="K82" s="10"/>
      <c r="L82" s="10"/>
      <c r="M82" s="10"/>
      <c r="N82" s="10"/>
      <c r="O82" s="10"/>
      <c r="P82" s="10"/>
      <c r="Q82" s="10"/>
    </row>
    <row r="83" spans="1:17">
      <c r="A83" s="196"/>
      <c r="B83" s="197"/>
      <c r="C83" s="197"/>
      <c r="D83" s="197"/>
      <c r="E83" s="163"/>
      <c r="F83" s="163"/>
      <c r="G83" s="163"/>
      <c r="H83" s="163"/>
      <c r="I83" s="163"/>
      <c r="J83" s="163"/>
      <c r="K83" s="10"/>
      <c r="L83" s="10"/>
      <c r="M83" s="10"/>
      <c r="N83" s="10"/>
      <c r="O83" s="10"/>
      <c r="P83" s="10"/>
      <c r="Q83" s="10"/>
    </row>
    <row r="84" spans="1:17">
      <c r="A84" s="21"/>
      <c r="B84" s="218"/>
      <c r="C84" s="218"/>
      <c r="D84" s="218"/>
      <c r="E84" s="218"/>
      <c r="F84" s="218"/>
      <c r="G84" s="218"/>
      <c r="H84" s="218"/>
      <c r="I84" s="218"/>
      <c r="J84" s="218"/>
    </row>
    <row r="85" spans="1:17" ht="26.25">
      <c r="A85" s="22"/>
      <c r="B85" s="16"/>
      <c r="C85" s="17"/>
      <c r="D85" s="17"/>
      <c r="E85" s="17"/>
      <c r="F85" s="17"/>
      <c r="G85" s="17"/>
      <c r="H85" s="17"/>
      <c r="I85" s="17"/>
      <c r="J85" s="17"/>
    </row>
    <row r="86" spans="1:17">
      <c r="A86" s="23"/>
      <c r="B86" s="19"/>
      <c r="C86" s="18"/>
      <c r="D86" s="18"/>
      <c r="E86" s="18"/>
      <c r="F86" s="18"/>
      <c r="G86" s="18"/>
      <c r="H86" s="18"/>
      <c r="I86" s="18"/>
      <c r="J86" s="18"/>
    </row>
    <row r="87" spans="1:17">
      <c r="A87" s="21"/>
      <c r="B87" s="15"/>
      <c r="C87" s="14"/>
      <c r="D87" s="14"/>
      <c r="E87" s="14"/>
      <c r="F87" s="14"/>
      <c r="G87" s="14"/>
      <c r="H87" s="14"/>
      <c r="I87" s="14"/>
      <c r="J87" s="14"/>
    </row>
    <row r="88" spans="1:17">
      <c r="A88" s="21"/>
      <c r="B88" s="15"/>
      <c r="C88" s="14"/>
      <c r="D88" s="14"/>
      <c r="E88" s="14"/>
      <c r="F88" s="14"/>
      <c r="G88" s="14"/>
      <c r="H88" s="14"/>
      <c r="I88" s="14"/>
      <c r="J88" s="14"/>
    </row>
    <row r="89" spans="1:17">
      <c r="A89" s="21"/>
      <c r="B89" s="14"/>
      <c r="C89" s="14"/>
      <c r="D89" s="14"/>
      <c r="E89" s="14"/>
      <c r="F89" s="14"/>
      <c r="G89" s="14"/>
      <c r="H89" s="14"/>
      <c r="I89" s="14"/>
      <c r="J89" s="14"/>
    </row>
    <row r="90" spans="1:17">
      <c r="A90" s="21"/>
      <c r="B90" s="15"/>
      <c r="C90" s="14"/>
      <c r="D90" s="14"/>
      <c r="E90" s="14"/>
      <c r="F90" s="14"/>
      <c r="G90" s="14"/>
      <c r="H90" s="14"/>
      <c r="I90" s="14"/>
      <c r="J90" s="14"/>
    </row>
    <row r="91" spans="1:17">
      <c r="A91" s="21"/>
      <c r="B91" s="14"/>
      <c r="C91" s="14"/>
      <c r="D91" s="14"/>
      <c r="E91" s="14"/>
      <c r="F91" s="14"/>
      <c r="G91" s="14"/>
      <c r="H91" s="14"/>
      <c r="I91" s="14"/>
      <c r="J91" s="14"/>
    </row>
    <row r="92" spans="1:17">
      <c r="A92" s="21"/>
      <c r="B92" s="19"/>
      <c r="C92" s="14"/>
      <c r="D92" s="14"/>
      <c r="E92" s="14"/>
      <c r="F92" s="14"/>
      <c r="G92" s="14"/>
      <c r="H92" s="14"/>
      <c r="I92" s="14"/>
      <c r="J92" s="14"/>
    </row>
    <row r="93" spans="1:17">
      <c r="A93" s="21"/>
      <c r="B93" s="218"/>
      <c r="C93" s="219"/>
      <c r="D93" s="219"/>
      <c r="E93" s="219"/>
      <c r="F93" s="219"/>
      <c r="G93" s="219"/>
      <c r="H93" s="219"/>
      <c r="I93" s="219"/>
      <c r="J93" s="219"/>
    </row>
    <row r="94" spans="1:17">
      <c r="B94" s="226"/>
      <c r="C94" s="226"/>
      <c r="D94" s="226"/>
      <c r="E94" s="226"/>
      <c r="F94" s="226"/>
      <c r="G94" s="226"/>
      <c r="H94" s="226"/>
      <c r="I94" s="226"/>
      <c r="J94" s="226"/>
    </row>
    <row r="95" spans="1:17">
      <c r="B95" s="226"/>
      <c r="C95" s="226"/>
      <c r="D95" s="226"/>
      <c r="E95" s="226"/>
      <c r="F95" s="226"/>
      <c r="G95" s="226"/>
      <c r="H95" s="226"/>
      <c r="I95" s="226"/>
      <c r="J95" s="226"/>
    </row>
  </sheetData>
  <sheetProtection sheet="1" selectLockedCells="1"/>
  <customSheetViews>
    <customSheetView guid="{2A5885B3-7C5F-4F65-B4C8-267489B35540}" showGridLines="0" showRowCol="0">
      <selection sqref="A1:Q74"/>
      <pageMargins left="0.78740157499999996" right="0.78740157499999996" top="0.984251969" bottom="0.984251969" header="0.4921259845" footer="0.4921259845"/>
      <pageSetup paperSize="9" orientation="portrait" horizontalDpi="300" verticalDpi="300" r:id="rId1"/>
      <headerFooter alignWithMargins="0"/>
    </customSheetView>
  </customSheetViews>
  <mergeCells count="77">
    <mergeCell ref="H4:J4"/>
    <mergeCell ref="I5:J5"/>
    <mergeCell ref="B31:J31"/>
    <mergeCell ref="B28:J28"/>
    <mergeCell ref="B6:J6"/>
    <mergeCell ref="B7:J7"/>
    <mergeCell ref="B8:J8"/>
    <mergeCell ref="B9:J9"/>
    <mergeCell ref="B10:J10"/>
    <mergeCell ref="B11:J11"/>
    <mergeCell ref="B12:J12"/>
    <mergeCell ref="B13:K13"/>
    <mergeCell ref="B46:J46"/>
    <mergeCell ref="B48:J48"/>
    <mergeCell ref="B49:J49"/>
    <mergeCell ref="B52:J52"/>
    <mergeCell ref="B45:J45"/>
    <mergeCell ref="V43:AA43"/>
    <mergeCell ref="B15:J15"/>
    <mergeCell ref="B29:J29"/>
    <mergeCell ref="B30:J30"/>
    <mergeCell ref="B25:J25"/>
    <mergeCell ref="B27:J27"/>
    <mergeCell ref="B26:J26"/>
    <mergeCell ref="B24:J24"/>
    <mergeCell ref="B33:J33"/>
    <mergeCell ref="L43:Q43"/>
    <mergeCell ref="AF43:AK43"/>
    <mergeCell ref="HX43:IC43"/>
    <mergeCell ref="IH43:IM43"/>
    <mergeCell ref="IR43:IV43"/>
    <mergeCell ref="B44:J44"/>
    <mergeCell ref="FF43:FK43"/>
    <mergeCell ref="FP43:FU43"/>
    <mergeCell ref="FZ43:GE43"/>
    <mergeCell ref="GJ43:GO43"/>
    <mergeCell ref="GT43:GY43"/>
    <mergeCell ref="HD43:HI43"/>
    <mergeCell ref="CX43:DC43"/>
    <mergeCell ref="DH43:DM43"/>
    <mergeCell ref="DR43:DW43"/>
    <mergeCell ref="EB43:EG43"/>
    <mergeCell ref="EL43:EQ43"/>
    <mergeCell ref="HN43:HS43"/>
    <mergeCell ref="EV43:FA43"/>
    <mergeCell ref="AP43:AU43"/>
    <mergeCell ref="AZ43:BE43"/>
    <mergeCell ref="BJ43:BO43"/>
    <mergeCell ref="BT43:BY43"/>
    <mergeCell ref="CD43:CI43"/>
    <mergeCell ref="CN43:CS43"/>
    <mergeCell ref="B94:J94"/>
    <mergeCell ref="B95:J95"/>
    <mergeCell ref="B43:J43"/>
    <mergeCell ref="B47:J47"/>
    <mergeCell ref="B50:J50"/>
    <mergeCell ref="B77:J77"/>
    <mergeCell ref="B78:J78"/>
    <mergeCell ref="B79:I79"/>
    <mergeCell ref="B80:J80"/>
    <mergeCell ref="B81:J81"/>
    <mergeCell ref="B82:I82"/>
    <mergeCell ref="B66:J66"/>
    <mergeCell ref="B67:J67"/>
    <mergeCell ref="B76:J76"/>
    <mergeCell ref="B73:K73"/>
    <mergeCell ref="B61:J61"/>
    <mergeCell ref="B84:J84"/>
    <mergeCell ref="B93:J93"/>
    <mergeCell ref="B62:J62"/>
    <mergeCell ref="B63:J63"/>
    <mergeCell ref="B64:J64"/>
    <mergeCell ref="B65:J65"/>
    <mergeCell ref="B69:K69"/>
    <mergeCell ref="B70:K70"/>
    <mergeCell ref="B71:K71"/>
    <mergeCell ref="B72:K72"/>
  </mergeCells>
  <phoneticPr fontId="0" type="noConversion"/>
  <hyperlinks>
    <hyperlink ref="I5" location="englisch" display="         ENGLISCH"/>
    <hyperlink ref="I5:J5" location="ENGLISH" display="         english Version"/>
  </hyperlinks>
  <printOptions horizontalCentered="1"/>
  <pageMargins left="0.78740157480314965" right="0.31496062992125984" top="0.98425196850393704" bottom="0.98425196850393704" header="0.51181102362204722" footer="0.51181102362204722"/>
  <pageSetup paperSize="9" scale="90" fitToHeight="2"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9"/>
  <sheetViews>
    <sheetView showGridLines="0" showRowColHeaders="0" workbookViewId="0">
      <selection activeCell="C5" sqref="C5"/>
    </sheetView>
  </sheetViews>
  <sheetFormatPr baseColWidth="10" defaultRowHeight="12.75"/>
  <cols>
    <col min="1" max="1" width="3" customWidth="1"/>
    <col min="2" max="2" width="5" customWidth="1"/>
    <col min="3" max="3" width="72.7109375" customWidth="1"/>
    <col min="4" max="4" width="11.42578125" customWidth="1"/>
    <col min="5" max="5" width="3" customWidth="1"/>
    <col min="6" max="6" width="5" customWidth="1"/>
    <col min="7" max="7" width="72.7109375" customWidth="1"/>
  </cols>
  <sheetData>
    <row r="1" spans="2:13" ht="23.25" customHeight="1">
      <c r="B1" s="244" t="s">
        <v>85</v>
      </c>
      <c r="C1" s="244"/>
      <c r="D1" s="64"/>
      <c r="E1" s="64"/>
      <c r="F1" s="64"/>
      <c r="G1" s="64" t="s">
        <v>86</v>
      </c>
      <c r="H1" s="58"/>
      <c r="I1" s="58"/>
      <c r="J1" s="58"/>
      <c r="K1" s="58"/>
      <c r="L1" s="58"/>
      <c r="M1" s="58"/>
    </row>
    <row r="2" spans="2:13" ht="15.75">
      <c r="B2" s="25" t="s">
        <v>136</v>
      </c>
      <c r="C2" s="27"/>
      <c r="D2" s="245"/>
      <c r="E2" s="245"/>
      <c r="F2" s="31"/>
      <c r="G2" s="33"/>
      <c r="H2" s="49"/>
      <c r="J2" s="9"/>
      <c r="K2" s="9"/>
      <c r="L2" s="9"/>
      <c r="M2" s="9"/>
    </row>
    <row r="3" spans="2:13" ht="15.75" customHeight="1"/>
    <row r="4" spans="2:13" ht="32.25" customHeight="1">
      <c r="B4" s="242" t="s">
        <v>69</v>
      </c>
      <c r="C4" s="63" t="s">
        <v>177</v>
      </c>
      <c r="F4" s="242" t="s">
        <v>69</v>
      </c>
      <c r="G4" s="63" t="s">
        <v>178</v>
      </c>
    </row>
    <row r="5" spans="2:13" ht="42.75" customHeight="1">
      <c r="B5" s="243"/>
      <c r="C5" s="62"/>
      <c r="F5" s="243"/>
      <c r="G5" s="62"/>
    </row>
    <row r="6" spans="2:13" ht="6.75" customHeight="1"/>
    <row r="7" spans="2:13" ht="32.25" customHeight="1">
      <c r="B7" s="242" t="s">
        <v>70</v>
      </c>
      <c r="C7" s="63" t="s">
        <v>71</v>
      </c>
      <c r="F7" s="242" t="s">
        <v>70</v>
      </c>
      <c r="G7" s="63" t="s">
        <v>81</v>
      </c>
    </row>
    <row r="8" spans="2:13" ht="42.75" customHeight="1">
      <c r="B8" s="243"/>
      <c r="C8" s="61"/>
      <c r="F8" s="243"/>
      <c r="G8" s="61"/>
    </row>
    <row r="9" spans="2:13" ht="6.75" customHeight="1"/>
    <row r="10" spans="2:13" ht="32.25" customHeight="1">
      <c r="B10" s="242" t="s">
        <v>72</v>
      </c>
      <c r="C10" s="63" t="s">
        <v>208</v>
      </c>
      <c r="F10" s="242" t="s">
        <v>72</v>
      </c>
      <c r="G10" s="63" t="s">
        <v>209</v>
      </c>
    </row>
    <row r="11" spans="2:13" ht="42.75" customHeight="1">
      <c r="B11" s="243"/>
      <c r="C11" s="61"/>
      <c r="F11" s="243"/>
      <c r="G11" s="61"/>
    </row>
    <row r="12" spans="2:13" ht="6.75" customHeight="1"/>
    <row r="13" spans="2:13" ht="32.25" customHeight="1">
      <c r="B13" s="242" t="s">
        <v>73</v>
      </c>
      <c r="C13" s="63" t="s">
        <v>130</v>
      </c>
      <c r="F13" s="242" t="s">
        <v>73</v>
      </c>
      <c r="G13" s="63" t="s">
        <v>134</v>
      </c>
    </row>
    <row r="14" spans="2:13" ht="42.75" customHeight="1">
      <c r="B14" s="243"/>
      <c r="C14" s="61"/>
      <c r="F14" s="243"/>
      <c r="G14" s="61"/>
    </row>
    <row r="15" spans="2:13" ht="6.75" customHeight="1"/>
    <row r="16" spans="2:13" ht="32.25" customHeight="1">
      <c r="B16" s="242" t="s">
        <v>75</v>
      </c>
      <c r="C16" s="63" t="s">
        <v>74</v>
      </c>
      <c r="F16" s="242" t="s">
        <v>75</v>
      </c>
      <c r="G16" s="63" t="s">
        <v>82</v>
      </c>
    </row>
    <row r="17" spans="2:7" ht="42.75" customHeight="1">
      <c r="B17" s="243"/>
      <c r="C17" s="61"/>
      <c r="F17" s="243"/>
      <c r="G17" s="61"/>
    </row>
    <row r="18" spans="2:7" ht="6.75" customHeight="1"/>
    <row r="19" spans="2:7" ht="44.25" customHeight="1">
      <c r="B19" s="242" t="s">
        <v>76</v>
      </c>
      <c r="C19" s="63" t="s">
        <v>129</v>
      </c>
      <c r="F19" s="242" t="s">
        <v>76</v>
      </c>
      <c r="G19" s="63" t="s">
        <v>133</v>
      </c>
    </row>
    <row r="20" spans="2:7" ht="42.75" customHeight="1">
      <c r="B20" s="243"/>
      <c r="C20" s="61"/>
      <c r="F20" s="243"/>
      <c r="G20" s="61"/>
    </row>
    <row r="21" spans="2:7" ht="6.75" customHeight="1"/>
    <row r="22" spans="2:7" ht="34.5" customHeight="1">
      <c r="B22" s="242" t="s">
        <v>77</v>
      </c>
      <c r="C22" s="63" t="s">
        <v>135</v>
      </c>
      <c r="F22" s="242" t="s">
        <v>77</v>
      </c>
      <c r="G22" s="63" t="s">
        <v>83</v>
      </c>
    </row>
    <row r="23" spans="2:7" ht="42.75" customHeight="1">
      <c r="B23" s="243"/>
      <c r="C23" s="60"/>
      <c r="F23" s="243"/>
      <c r="G23" s="60"/>
    </row>
    <row r="24" spans="2:7" ht="6.75" customHeight="1"/>
    <row r="25" spans="2:7" ht="34.5" customHeight="1">
      <c r="B25" s="242" t="s">
        <v>78</v>
      </c>
      <c r="C25" s="63" t="s">
        <v>131</v>
      </c>
      <c r="F25" s="242" t="s">
        <v>78</v>
      </c>
      <c r="G25" s="63" t="s">
        <v>132</v>
      </c>
    </row>
    <row r="26" spans="2:7" ht="42.75" customHeight="1">
      <c r="B26" s="243"/>
      <c r="C26" s="60"/>
      <c r="F26" s="243"/>
      <c r="G26" s="60"/>
    </row>
    <row r="27" spans="2:7" ht="6.75" customHeight="1"/>
    <row r="28" spans="2:7" ht="28.5" customHeight="1">
      <c r="B28" s="242" t="s">
        <v>80</v>
      </c>
      <c r="C28" s="63" t="s">
        <v>79</v>
      </c>
      <c r="F28" s="242" t="s">
        <v>80</v>
      </c>
      <c r="G28" s="63" t="s">
        <v>84</v>
      </c>
    </row>
    <row r="29" spans="2:7" ht="93" customHeight="1">
      <c r="B29" s="243"/>
      <c r="C29" s="60"/>
      <c r="F29" s="243"/>
      <c r="G29" s="60"/>
    </row>
  </sheetData>
  <sheetProtection sheet="1" selectLockedCells="1"/>
  <customSheetViews>
    <customSheetView guid="{2A5885B3-7C5F-4F65-B4C8-267489B35540}">
      <selection activeCell="O20" sqref="O20"/>
      <pageMargins left="0.78740157499999996" right="0.78740157499999996" top="0.984251969" bottom="0.984251969" header="0.4921259845" footer="0.4921259845"/>
      <pageSetup paperSize="9" orientation="portrait" horizontalDpi="300" verticalDpi="300" r:id="rId1"/>
      <headerFooter alignWithMargins="0"/>
    </customSheetView>
  </customSheetViews>
  <mergeCells count="20">
    <mergeCell ref="F25:F26"/>
    <mergeCell ref="F28:F29"/>
    <mergeCell ref="D2:E2"/>
    <mergeCell ref="B22:B23"/>
    <mergeCell ref="B25:B26"/>
    <mergeCell ref="B28:B29"/>
    <mergeCell ref="F4:F5"/>
    <mergeCell ref="F7:F8"/>
    <mergeCell ref="F10:F11"/>
    <mergeCell ref="F13:F14"/>
    <mergeCell ref="F16:F17"/>
    <mergeCell ref="F19:F20"/>
    <mergeCell ref="F22:F23"/>
    <mergeCell ref="B4:B5"/>
    <mergeCell ref="B7:B8"/>
    <mergeCell ref="B10:B11"/>
    <mergeCell ref="B13:B14"/>
    <mergeCell ref="B16:B17"/>
    <mergeCell ref="B19:B20"/>
    <mergeCell ref="B1:C1"/>
  </mergeCells>
  <phoneticPr fontId="0" type="noConversion"/>
  <printOptions horizontalCentered="1"/>
  <pageMargins left="0.47244094488188981" right="0.19685039370078741" top="0.59" bottom="1.1100000000000001" header="0.3" footer="1"/>
  <pageSetup paperSize="9"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1:R38"/>
  <sheetViews>
    <sheetView showGridLines="0" showRowColHeaders="0" zoomScaleNormal="100" zoomScaleSheetLayoutView="100" workbookViewId="0">
      <selection activeCell="D10" sqref="D10"/>
    </sheetView>
  </sheetViews>
  <sheetFormatPr baseColWidth="10" defaultRowHeight="12" customHeight="1"/>
  <cols>
    <col min="1" max="1" width="1.7109375" style="9" customWidth="1"/>
    <col min="2" max="2" width="3.7109375" style="9" customWidth="1"/>
    <col min="3" max="3" width="40.7109375" style="9" customWidth="1"/>
    <col min="4" max="4" width="35.7109375" style="9" customWidth="1"/>
    <col min="5" max="6" width="15.7109375" style="9" customWidth="1"/>
    <col min="7" max="8" width="8.28515625" style="9" customWidth="1"/>
    <col min="9" max="10" width="10.7109375" style="9" customWidth="1"/>
    <col min="11" max="12" width="8.28515625" style="9" customWidth="1"/>
    <col min="13" max="13" width="15.7109375" style="9" customWidth="1"/>
    <col min="14" max="15" width="10.7109375" style="9" customWidth="1"/>
    <col min="16" max="17" width="15.7109375" style="9" customWidth="1"/>
    <col min="18" max="18" width="25.7109375" style="9" customWidth="1"/>
    <col min="19" max="16384" width="11.42578125" style="9"/>
  </cols>
  <sheetData>
    <row r="1" spans="2:18" ht="5.0999999999999996" customHeight="1"/>
    <row r="2" spans="2:18" ht="30" customHeight="1">
      <c r="B2" s="261" t="s">
        <v>192</v>
      </c>
      <c r="C2" s="261"/>
      <c r="D2" s="262"/>
      <c r="E2" s="262"/>
      <c r="F2" s="262"/>
      <c r="G2" s="262"/>
      <c r="H2" s="262"/>
      <c r="I2" s="262"/>
    </row>
    <row r="3" spans="2:18" s="108" customFormat="1" ht="20.100000000000001" customHeight="1">
      <c r="B3" s="25" t="s">
        <v>121</v>
      </c>
      <c r="C3" s="26"/>
      <c r="D3" s="198" t="s">
        <v>8</v>
      </c>
      <c r="E3" s="258" t="s">
        <v>186</v>
      </c>
      <c r="F3" s="258"/>
      <c r="G3" s="109"/>
      <c r="I3" s="34"/>
    </row>
    <row r="4" spans="2:18" s="98" customFormat="1" ht="20.100000000000001" customHeight="1">
      <c r="B4" s="24" t="s">
        <v>179</v>
      </c>
      <c r="C4" s="28"/>
      <c r="D4" s="198" t="s">
        <v>67</v>
      </c>
      <c r="E4" s="259">
        <v>44572</v>
      </c>
      <c r="F4" s="259"/>
      <c r="G4" s="265"/>
      <c r="H4" s="265"/>
      <c r="I4" s="265"/>
      <c r="J4" s="265"/>
    </row>
    <row r="5" spans="2:18" s="98" customFormat="1" ht="20.100000000000001" customHeight="1">
      <c r="B5" s="26" t="s">
        <v>60</v>
      </c>
      <c r="C5" s="29"/>
      <c r="D5" s="198" t="s">
        <v>180</v>
      </c>
      <c r="E5" s="260" t="s">
        <v>181</v>
      </c>
      <c r="F5" s="260"/>
      <c r="G5" s="265"/>
      <c r="H5" s="265"/>
      <c r="I5" s="265"/>
      <c r="J5" s="265"/>
      <c r="P5" s="257"/>
      <c r="Q5" s="257"/>
      <c r="R5" s="257"/>
    </row>
    <row r="6" spans="2:18" ht="9.9499999999999993" customHeight="1">
      <c r="B6" s="30"/>
      <c r="C6" s="30"/>
      <c r="D6" s="38"/>
      <c r="F6" s="36"/>
      <c r="G6" s="37"/>
      <c r="H6" s="37"/>
      <c r="I6" s="30"/>
      <c r="J6" s="50"/>
    </row>
    <row r="7" spans="2:18" ht="39.950000000000003" customHeight="1">
      <c r="B7" s="101" t="s">
        <v>0</v>
      </c>
      <c r="C7" s="101" t="s">
        <v>157</v>
      </c>
      <c r="D7" s="104" t="s">
        <v>189</v>
      </c>
      <c r="E7" s="104" t="s">
        <v>1</v>
      </c>
      <c r="F7" s="101" t="s">
        <v>57</v>
      </c>
      <c r="G7" s="266" t="s">
        <v>187</v>
      </c>
      <c r="H7" s="266"/>
      <c r="I7" s="266" t="s">
        <v>171</v>
      </c>
      <c r="J7" s="266"/>
      <c r="K7" s="267" t="s">
        <v>158</v>
      </c>
      <c r="L7" s="267"/>
      <c r="M7" s="101" t="s">
        <v>159</v>
      </c>
      <c r="N7" s="266" t="s">
        <v>160</v>
      </c>
      <c r="O7" s="266"/>
      <c r="P7" s="101" t="s">
        <v>162</v>
      </c>
      <c r="Q7" s="101" t="s">
        <v>163</v>
      </c>
      <c r="R7" s="100" t="s">
        <v>172</v>
      </c>
    </row>
    <row r="8" spans="2:18" ht="20.100000000000001" customHeight="1">
      <c r="B8" s="130">
        <f>IF(C8="","",1)</f>
        <v>1</v>
      </c>
      <c r="C8" s="105" t="s">
        <v>190</v>
      </c>
      <c r="D8" s="105" t="s">
        <v>191</v>
      </c>
      <c r="E8" s="103" t="s">
        <v>166</v>
      </c>
      <c r="F8" s="105" t="s">
        <v>167</v>
      </c>
      <c r="G8" s="251">
        <v>31486</v>
      </c>
      <c r="H8" s="252"/>
      <c r="I8" s="255" t="s">
        <v>168</v>
      </c>
      <c r="J8" s="256"/>
      <c r="K8" s="253" t="s">
        <v>169</v>
      </c>
      <c r="L8" s="254"/>
      <c r="M8" s="105" t="s">
        <v>161</v>
      </c>
      <c r="N8" s="253" t="s">
        <v>205</v>
      </c>
      <c r="O8" s="254"/>
      <c r="P8" s="105" t="s">
        <v>170</v>
      </c>
      <c r="Q8" s="102">
        <v>51136</v>
      </c>
      <c r="R8" s="162" t="s">
        <v>61</v>
      </c>
    </row>
    <row r="9" spans="2:18" ht="20.100000000000001" customHeight="1">
      <c r="B9" s="130" t="str">
        <f>IF(C9="","",B8+1)</f>
        <v/>
      </c>
      <c r="C9" s="213"/>
      <c r="D9" s="213"/>
      <c r="E9" s="212"/>
      <c r="F9" s="213"/>
      <c r="G9" s="251"/>
      <c r="H9" s="252"/>
      <c r="I9" s="255"/>
      <c r="J9" s="256"/>
      <c r="K9" s="253"/>
      <c r="L9" s="254"/>
      <c r="M9" s="213"/>
      <c r="N9" s="253"/>
      <c r="O9" s="254"/>
      <c r="P9" s="213"/>
      <c r="Q9" s="211"/>
      <c r="R9" s="162"/>
    </row>
    <row r="10" spans="2:18" ht="20.100000000000001" customHeight="1">
      <c r="B10" s="130" t="str">
        <f>IF(C10="","",IF(C9="",B8+1,B9+1))</f>
        <v/>
      </c>
      <c r="C10" s="213"/>
      <c r="D10" s="213"/>
      <c r="E10" s="212"/>
      <c r="F10" s="213"/>
      <c r="G10" s="251"/>
      <c r="H10" s="252"/>
      <c r="I10" s="255"/>
      <c r="J10" s="256"/>
      <c r="K10" s="253"/>
      <c r="L10" s="254"/>
      <c r="M10" s="213"/>
      <c r="N10" s="253"/>
      <c r="O10" s="254"/>
      <c r="P10" s="213"/>
      <c r="Q10" s="211"/>
      <c r="R10" s="162"/>
    </row>
    <row r="11" spans="2:18" ht="20.100000000000001" customHeight="1">
      <c r="B11" s="130" t="str">
        <f t="shared" ref="B11:B30" si="0">IF(C11="","",IF(C10="",B9+1,B10+1))</f>
        <v/>
      </c>
      <c r="C11" s="213"/>
      <c r="D11" s="213"/>
      <c r="E11" s="212"/>
      <c r="F11" s="213"/>
      <c r="G11" s="251"/>
      <c r="H11" s="252"/>
      <c r="I11" s="255"/>
      <c r="J11" s="256"/>
      <c r="K11" s="253"/>
      <c r="L11" s="254"/>
      <c r="M11" s="213"/>
      <c r="N11" s="253"/>
      <c r="O11" s="254"/>
      <c r="P11" s="213"/>
      <c r="Q11" s="211"/>
      <c r="R11" s="162"/>
    </row>
    <row r="12" spans="2:18" ht="20.100000000000001" customHeight="1">
      <c r="B12" s="130" t="str">
        <f t="shared" si="0"/>
        <v/>
      </c>
      <c r="C12" s="213"/>
      <c r="D12" s="213"/>
      <c r="E12" s="212"/>
      <c r="F12" s="213"/>
      <c r="G12" s="251"/>
      <c r="H12" s="252"/>
      <c r="I12" s="255"/>
      <c r="J12" s="256"/>
      <c r="K12" s="253"/>
      <c r="L12" s="254"/>
      <c r="M12" s="213"/>
      <c r="N12" s="253"/>
      <c r="O12" s="254"/>
      <c r="P12" s="213"/>
      <c r="Q12" s="211"/>
      <c r="R12" s="162"/>
    </row>
    <row r="13" spans="2:18" ht="20.100000000000001" customHeight="1">
      <c r="B13" s="130" t="str">
        <f t="shared" si="0"/>
        <v/>
      </c>
      <c r="C13" s="213"/>
      <c r="D13" s="213"/>
      <c r="E13" s="212"/>
      <c r="F13" s="213"/>
      <c r="G13" s="251"/>
      <c r="H13" s="252"/>
      <c r="I13" s="255"/>
      <c r="J13" s="256"/>
      <c r="K13" s="253"/>
      <c r="L13" s="254"/>
      <c r="M13" s="213"/>
      <c r="N13" s="253"/>
      <c r="O13" s="254"/>
      <c r="P13" s="213"/>
      <c r="Q13" s="211"/>
      <c r="R13" s="162"/>
    </row>
    <row r="14" spans="2:18" ht="20.100000000000001" customHeight="1">
      <c r="B14" s="130" t="str">
        <f t="shared" si="0"/>
        <v/>
      </c>
      <c r="C14" s="213"/>
      <c r="D14" s="213"/>
      <c r="E14" s="212"/>
      <c r="F14" s="213"/>
      <c r="G14" s="251"/>
      <c r="H14" s="252"/>
      <c r="I14" s="255"/>
      <c r="J14" s="256"/>
      <c r="K14" s="253"/>
      <c r="L14" s="254"/>
      <c r="M14" s="213"/>
      <c r="N14" s="253"/>
      <c r="O14" s="254"/>
      <c r="P14" s="213"/>
      <c r="Q14" s="211"/>
      <c r="R14" s="162"/>
    </row>
    <row r="15" spans="2:18" ht="20.100000000000001" customHeight="1">
      <c r="B15" s="130" t="str">
        <f t="shared" si="0"/>
        <v/>
      </c>
      <c r="C15" s="213"/>
      <c r="D15" s="213"/>
      <c r="E15" s="212"/>
      <c r="F15" s="213"/>
      <c r="G15" s="251"/>
      <c r="H15" s="252"/>
      <c r="I15" s="255"/>
      <c r="J15" s="256"/>
      <c r="K15" s="253"/>
      <c r="L15" s="254"/>
      <c r="M15" s="213"/>
      <c r="N15" s="253"/>
      <c r="O15" s="254"/>
      <c r="P15" s="213"/>
      <c r="Q15" s="211"/>
      <c r="R15" s="162"/>
    </row>
    <row r="16" spans="2:18" ht="20.100000000000001" customHeight="1">
      <c r="B16" s="130" t="str">
        <f t="shared" si="0"/>
        <v/>
      </c>
      <c r="C16" s="213"/>
      <c r="D16" s="213"/>
      <c r="E16" s="212"/>
      <c r="F16" s="213"/>
      <c r="G16" s="251"/>
      <c r="H16" s="252"/>
      <c r="I16" s="255"/>
      <c r="J16" s="256"/>
      <c r="K16" s="253"/>
      <c r="L16" s="254"/>
      <c r="M16" s="213"/>
      <c r="N16" s="253"/>
      <c r="O16" s="254"/>
      <c r="P16" s="213"/>
      <c r="Q16" s="211"/>
      <c r="R16" s="162"/>
    </row>
    <row r="17" spans="2:18" ht="20.100000000000001" customHeight="1">
      <c r="B17" s="130" t="str">
        <f t="shared" si="0"/>
        <v/>
      </c>
      <c r="C17" s="213"/>
      <c r="D17" s="213"/>
      <c r="E17" s="212"/>
      <c r="F17" s="213"/>
      <c r="G17" s="251"/>
      <c r="H17" s="252"/>
      <c r="I17" s="255"/>
      <c r="J17" s="256"/>
      <c r="K17" s="253"/>
      <c r="L17" s="254"/>
      <c r="M17" s="213"/>
      <c r="N17" s="253"/>
      <c r="O17" s="254"/>
      <c r="P17" s="213"/>
      <c r="Q17" s="211"/>
      <c r="R17" s="162"/>
    </row>
    <row r="18" spans="2:18" ht="20.100000000000001" customHeight="1">
      <c r="B18" s="130" t="str">
        <f t="shared" si="0"/>
        <v/>
      </c>
      <c r="C18" s="92"/>
      <c r="D18" s="164"/>
      <c r="E18" s="164"/>
      <c r="F18" s="93"/>
      <c r="G18" s="246"/>
      <c r="H18" s="246"/>
      <c r="I18" s="247"/>
      <c r="J18" s="248"/>
      <c r="K18" s="249"/>
      <c r="L18" s="250"/>
      <c r="M18" s="105"/>
      <c r="N18" s="251"/>
      <c r="O18" s="252"/>
      <c r="P18" s="105"/>
      <c r="Q18" s="102"/>
      <c r="R18" s="148"/>
    </row>
    <row r="19" spans="2:18" ht="20.100000000000001" customHeight="1">
      <c r="B19" s="130" t="str">
        <f t="shared" si="0"/>
        <v/>
      </c>
      <c r="C19" s="92"/>
      <c r="D19" s="92"/>
      <c r="E19" s="92"/>
      <c r="F19" s="93"/>
      <c r="G19" s="246"/>
      <c r="H19" s="246"/>
      <c r="I19" s="247"/>
      <c r="J19" s="248"/>
      <c r="K19" s="249"/>
      <c r="L19" s="250"/>
      <c r="M19" s="105"/>
      <c r="N19" s="251"/>
      <c r="O19" s="252"/>
      <c r="P19" s="105"/>
      <c r="Q19" s="102"/>
      <c r="R19" s="148"/>
    </row>
    <row r="20" spans="2:18" ht="20.100000000000001" customHeight="1">
      <c r="B20" s="130" t="str">
        <f t="shared" si="0"/>
        <v/>
      </c>
      <c r="C20" s="92"/>
      <c r="D20" s="92"/>
      <c r="E20" s="92"/>
      <c r="F20" s="93"/>
      <c r="G20" s="246"/>
      <c r="H20" s="246"/>
      <c r="I20" s="247"/>
      <c r="J20" s="248"/>
      <c r="K20" s="249"/>
      <c r="L20" s="250"/>
      <c r="M20" s="105"/>
      <c r="N20" s="251"/>
      <c r="O20" s="252"/>
      <c r="P20" s="105"/>
      <c r="Q20" s="102"/>
      <c r="R20" s="148"/>
    </row>
    <row r="21" spans="2:18" ht="20.100000000000001" customHeight="1">
      <c r="B21" s="130" t="str">
        <f t="shared" si="0"/>
        <v/>
      </c>
      <c r="C21" s="92"/>
      <c r="D21" s="92"/>
      <c r="E21" s="92"/>
      <c r="F21" s="93"/>
      <c r="G21" s="246"/>
      <c r="H21" s="246"/>
      <c r="I21" s="247"/>
      <c r="J21" s="248"/>
      <c r="K21" s="249"/>
      <c r="L21" s="250"/>
      <c r="M21" s="105"/>
      <c r="N21" s="251"/>
      <c r="O21" s="252"/>
      <c r="P21" s="105"/>
      <c r="Q21" s="102"/>
      <c r="R21" s="148"/>
    </row>
    <row r="22" spans="2:18" ht="20.100000000000001" customHeight="1">
      <c r="B22" s="130" t="str">
        <f t="shared" si="0"/>
        <v/>
      </c>
      <c r="C22" s="92"/>
      <c r="D22" s="92"/>
      <c r="E22" s="92"/>
      <c r="F22" s="93"/>
      <c r="G22" s="246"/>
      <c r="H22" s="246"/>
      <c r="I22" s="247"/>
      <c r="J22" s="248"/>
      <c r="K22" s="249"/>
      <c r="L22" s="250"/>
      <c r="M22" s="105"/>
      <c r="N22" s="251"/>
      <c r="O22" s="252"/>
      <c r="P22" s="105"/>
      <c r="Q22" s="102"/>
      <c r="R22" s="148"/>
    </row>
    <row r="23" spans="2:18" ht="20.100000000000001" customHeight="1">
      <c r="B23" s="130" t="str">
        <f t="shared" si="0"/>
        <v/>
      </c>
      <c r="C23" s="92"/>
      <c r="D23" s="164"/>
      <c r="E23" s="164"/>
      <c r="F23" s="93"/>
      <c r="G23" s="246"/>
      <c r="H23" s="246"/>
      <c r="I23" s="247"/>
      <c r="J23" s="248"/>
      <c r="K23" s="249"/>
      <c r="L23" s="250"/>
      <c r="M23" s="105"/>
      <c r="N23" s="251"/>
      <c r="O23" s="252"/>
      <c r="P23" s="105"/>
      <c r="Q23" s="102"/>
      <c r="R23" s="148"/>
    </row>
    <row r="24" spans="2:18" ht="20.100000000000001" customHeight="1">
      <c r="B24" s="130" t="str">
        <f t="shared" si="0"/>
        <v/>
      </c>
      <c r="C24" s="92"/>
      <c r="D24" s="92"/>
      <c r="E24" s="92"/>
      <c r="F24" s="93"/>
      <c r="G24" s="246"/>
      <c r="H24" s="246"/>
      <c r="I24" s="247"/>
      <c r="J24" s="248"/>
      <c r="K24" s="249"/>
      <c r="L24" s="250"/>
      <c r="M24" s="105"/>
      <c r="N24" s="251"/>
      <c r="O24" s="252"/>
      <c r="P24" s="105"/>
      <c r="Q24" s="102"/>
      <c r="R24" s="148"/>
    </row>
    <row r="25" spans="2:18" ht="20.100000000000001" customHeight="1">
      <c r="B25" s="130" t="str">
        <f t="shared" si="0"/>
        <v/>
      </c>
      <c r="C25" s="92"/>
      <c r="D25" s="92"/>
      <c r="E25" s="92"/>
      <c r="F25" s="93"/>
      <c r="G25" s="246"/>
      <c r="H25" s="246"/>
      <c r="I25" s="247"/>
      <c r="J25" s="248"/>
      <c r="K25" s="249"/>
      <c r="L25" s="250"/>
      <c r="M25" s="105"/>
      <c r="N25" s="251"/>
      <c r="O25" s="252"/>
      <c r="P25" s="105"/>
      <c r="Q25" s="102"/>
      <c r="R25" s="148"/>
    </row>
    <row r="26" spans="2:18" ht="20.100000000000001" customHeight="1">
      <c r="B26" s="130" t="str">
        <f t="shared" si="0"/>
        <v/>
      </c>
      <c r="C26" s="92"/>
      <c r="D26" s="164"/>
      <c r="E26" s="164"/>
      <c r="F26" s="93"/>
      <c r="G26" s="246"/>
      <c r="H26" s="246"/>
      <c r="I26" s="247"/>
      <c r="J26" s="248"/>
      <c r="K26" s="249"/>
      <c r="L26" s="250"/>
      <c r="M26" s="105"/>
      <c r="N26" s="251"/>
      <c r="O26" s="252"/>
      <c r="P26" s="105"/>
      <c r="Q26" s="102"/>
      <c r="R26" s="148"/>
    </row>
    <row r="27" spans="2:18" ht="20.100000000000001" customHeight="1">
      <c r="B27" s="130" t="str">
        <f t="shared" si="0"/>
        <v/>
      </c>
      <c r="C27" s="92"/>
      <c r="D27" s="92"/>
      <c r="E27" s="92"/>
      <c r="F27" s="93"/>
      <c r="G27" s="246"/>
      <c r="H27" s="246"/>
      <c r="I27" s="247"/>
      <c r="J27" s="248"/>
      <c r="K27" s="249"/>
      <c r="L27" s="250"/>
      <c r="M27" s="105"/>
      <c r="N27" s="251"/>
      <c r="O27" s="252"/>
      <c r="P27" s="105"/>
      <c r="Q27" s="102"/>
      <c r="R27" s="148"/>
    </row>
    <row r="28" spans="2:18" ht="20.100000000000001" customHeight="1">
      <c r="B28" s="130" t="str">
        <f t="shared" si="0"/>
        <v/>
      </c>
      <c r="C28" s="92"/>
      <c r="D28" s="92"/>
      <c r="E28" s="92"/>
      <c r="F28" s="93"/>
      <c r="G28" s="246"/>
      <c r="H28" s="246"/>
      <c r="I28" s="247"/>
      <c r="J28" s="248"/>
      <c r="K28" s="249"/>
      <c r="L28" s="250"/>
      <c r="M28" s="105"/>
      <c r="N28" s="251"/>
      <c r="O28" s="252"/>
      <c r="P28" s="105"/>
      <c r="Q28" s="102"/>
      <c r="R28" s="148"/>
    </row>
    <row r="29" spans="2:18" ht="20.100000000000001" customHeight="1">
      <c r="B29" s="130" t="str">
        <f t="shared" si="0"/>
        <v/>
      </c>
      <c r="C29" s="92"/>
      <c r="D29" s="92"/>
      <c r="E29" s="92"/>
      <c r="F29" s="93"/>
      <c r="G29" s="246"/>
      <c r="H29" s="246"/>
      <c r="I29" s="247"/>
      <c r="J29" s="248"/>
      <c r="K29" s="249"/>
      <c r="L29" s="250"/>
      <c r="M29" s="105"/>
      <c r="N29" s="251"/>
      <c r="O29" s="252"/>
      <c r="P29" s="105"/>
      <c r="Q29" s="102"/>
      <c r="R29" s="148"/>
    </row>
    <row r="30" spans="2:18" ht="20.100000000000001" customHeight="1">
      <c r="B30" s="130" t="str">
        <f t="shared" si="0"/>
        <v/>
      </c>
      <c r="C30" s="92"/>
      <c r="D30" s="92"/>
      <c r="E30" s="92"/>
      <c r="F30" s="93"/>
      <c r="G30" s="246"/>
      <c r="H30" s="246"/>
      <c r="I30" s="247"/>
      <c r="J30" s="248"/>
      <c r="K30" s="249"/>
      <c r="L30" s="250"/>
      <c r="M30" s="105"/>
      <c r="N30" s="251"/>
      <c r="O30" s="252"/>
      <c r="P30" s="105"/>
      <c r="Q30" s="102"/>
      <c r="R30" s="148"/>
    </row>
    <row r="31" spans="2:18" ht="12" customHeight="1">
      <c r="B31" s="39"/>
      <c r="C31" s="40"/>
      <c r="D31" s="40"/>
      <c r="E31" s="39"/>
      <c r="F31" s="43"/>
      <c r="G31" s="44"/>
      <c r="H31" s="44"/>
      <c r="I31" s="45"/>
    </row>
    <row r="32" spans="2:18" ht="8.25" customHeight="1">
      <c r="B32" s="264" t="s">
        <v>18</v>
      </c>
      <c r="C32" s="263" t="s">
        <v>108</v>
      </c>
      <c r="D32" s="263"/>
      <c r="E32" s="263"/>
      <c r="F32" s="263"/>
      <c r="G32" s="263"/>
      <c r="H32" s="263"/>
      <c r="I32" s="263"/>
    </row>
    <row r="33" spans="2:9" ht="12" customHeight="1">
      <c r="B33" s="264"/>
      <c r="C33" s="263"/>
      <c r="D33" s="263"/>
      <c r="E33" s="263"/>
      <c r="F33" s="263"/>
      <c r="G33" s="263"/>
      <c r="H33" s="263"/>
      <c r="I33" s="263"/>
    </row>
    <row r="34" spans="2:9" ht="20.100000000000001" customHeight="1">
      <c r="B34" s="41"/>
      <c r="C34" s="41"/>
      <c r="D34" s="66"/>
      <c r="E34" s="94"/>
      <c r="F34" s="68"/>
      <c r="G34" s="95"/>
      <c r="H34" s="47"/>
      <c r="I34" s="46"/>
    </row>
    <row r="35" spans="2:9" ht="15.75" customHeight="1">
      <c r="B35" s="42"/>
      <c r="C35" s="42"/>
      <c r="D35" s="68"/>
      <c r="E35" s="68"/>
      <c r="F35" s="68"/>
      <c r="G35" s="96"/>
      <c r="I35" s="46"/>
    </row>
    <row r="36" spans="2:9" ht="12" customHeight="1">
      <c r="B36" s="97"/>
      <c r="C36" s="97"/>
      <c r="G36" s="98"/>
      <c r="H36" s="98"/>
      <c r="I36" s="46"/>
    </row>
    <row r="37" spans="2:9" ht="12" customHeight="1">
      <c r="B37" s="99"/>
      <c r="C37" s="99"/>
      <c r="G37" s="98"/>
      <c r="H37" s="98"/>
      <c r="I37" s="46"/>
    </row>
    <row r="38" spans="2:9" ht="12" customHeight="1">
      <c r="B38" s="97"/>
      <c r="C38" s="97"/>
      <c r="G38" s="98"/>
      <c r="H38" s="98"/>
      <c r="I38" s="46"/>
    </row>
  </sheetData>
  <sheetProtection sheet="1" selectLockedCells="1"/>
  <customSheetViews>
    <customSheetView guid="{2A5885B3-7C5F-4F65-B4C8-267489B35540}" showPageBreaks="1" printArea="1" view="pageBreakPreview">
      <selection activeCell="E7" sqref="E7"/>
      <pageMargins left="0.78740157499999996" right="0.78740157499999996" top="0.93041666666666667" bottom="0.984251969" header="0.4921259845" footer="0.4921259845"/>
      <pageSetup paperSize="9" scale="77" orientation="landscape" r:id="rId1"/>
      <headerFooter differentFirst="1" alignWithMargins="0">
        <firstHeader>&amp;L&amp;"Arial,Fett"Briese Schiffahrts GmbH &amp; Co. KG
Abteilung Forschungsschifffahrt
Hafenstrasse 12; D-26789 Leer; Germany&amp;C&amp;G</firstHeader>
      </headerFooter>
    </customSheetView>
  </customSheetViews>
  <mergeCells count="104">
    <mergeCell ref="P5:R5"/>
    <mergeCell ref="E3:F3"/>
    <mergeCell ref="E4:F4"/>
    <mergeCell ref="E5:F5"/>
    <mergeCell ref="B2:I2"/>
    <mergeCell ref="C32:I33"/>
    <mergeCell ref="B32:B33"/>
    <mergeCell ref="G4:J5"/>
    <mergeCell ref="G7:H7"/>
    <mergeCell ref="I7:J7"/>
    <mergeCell ref="G9:H9"/>
    <mergeCell ref="I9:J9"/>
    <mergeCell ref="G11:H11"/>
    <mergeCell ref="I11:J11"/>
    <mergeCell ref="G13:H13"/>
    <mergeCell ref="I13:J13"/>
    <mergeCell ref="G15:H15"/>
    <mergeCell ref="I15:J15"/>
    <mergeCell ref="G17:H17"/>
    <mergeCell ref="I17:J17"/>
    <mergeCell ref="K7:L7"/>
    <mergeCell ref="N7:O7"/>
    <mergeCell ref="G8:H8"/>
    <mergeCell ref="I8:J8"/>
    <mergeCell ref="K8:L8"/>
    <mergeCell ref="N8:O8"/>
    <mergeCell ref="K9:L9"/>
    <mergeCell ref="N9:O9"/>
    <mergeCell ref="G10:H10"/>
    <mergeCell ref="I10:J10"/>
    <mergeCell ref="K10:L10"/>
    <mergeCell ref="N10:O10"/>
    <mergeCell ref="K11:L11"/>
    <mergeCell ref="N11:O11"/>
    <mergeCell ref="G12:H12"/>
    <mergeCell ref="I12:J12"/>
    <mergeCell ref="K12:L12"/>
    <mergeCell ref="N12:O12"/>
    <mergeCell ref="K13:L13"/>
    <mergeCell ref="N13:O13"/>
    <mergeCell ref="G14:H14"/>
    <mergeCell ref="I14:J14"/>
    <mergeCell ref="K14:L14"/>
    <mergeCell ref="N14:O14"/>
    <mergeCell ref="K15:L15"/>
    <mergeCell ref="N15:O15"/>
    <mergeCell ref="G16:H16"/>
    <mergeCell ref="I16:J16"/>
    <mergeCell ref="K16:L16"/>
    <mergeCell ref="N16:O16"/>
    <mergeCell ref="K17:L17"/>
    <mergeCell ref="N17:O17"/>
    <mergeCell ref="G18:H18"/>
    <mergeCell ref="I18:J18"/>
    <mergeCell ref="K18:L18"/>
    <mergeCell ref="N18:O18"/>
    <mergeCell ref="G19:H19"/>
    <mergeCell ref="I19:J19"/>
    <mergeCell ref="K19:L19"/>
    <mergeCell ref="N19:O19"/>
    <mergeCell ref="G20:H20"/>
    <mergeCell ref="I20:J20"/>
    <mergeCell ref="K20:L20"/>
    <mergeCell ref="N20:O20"/>
    <mergeCell ref="G21:H21"/>
    <mergeCell ref="I21:J21"/>
    <mergeCell ref="K21:L21"/>
    <mergeCell ref="N21:O21"/>
    <mergeCell ref="G22:H22"/>
    <mergeCell ref="I22:J22"/>
    <mergeCell ref="K22:L22"/>
    <mergeCell ref="N22:O22"/>
    <mergeCell ref="G23:H23"/>
    <mergeCell ref="I23:J23"/>
    <mergeCell ref="K23:L23"/>
    <mergeCell ref="N23:O23"/>
    <mergeCell ref="G24:H24"/>
    <mergeCell ref="I24:J24"/>
    <mergeCell ref="K24:L24"/>
    <mergeCell ref="N24:O24"/>
    <mergeCell ref="G25:H25"/>
    <mergeCell ref="I25:J25"/>
    <mergeCell ref="K25:L25"/>
    <mergeCell ref="N25:O25"/>
    <mergeCell ref="G26:H26"/>
    <mergeCell ref="I26:J26"/>
    <mergeCell ref="K26:L26"/>
    <mergeCell ref="N26:O26"/>
    <mergeCell ref="G27:H27"/>
    <mergeCell ref="I27:J27"/>
    <mergeCell ref="K27:L27"/>
    <mergeCell ref="N27:O27"/>
    <mergeCell ref="G28:H28"/>
    <mergeCell ref="I28:J28"/>
    <mergeCell ref="K28:L28"/>
    <mergeCell ref="N28:O28"/>
    <mergeCell ref="G29:H29"/>
    <mergeCell ref="I29:J29"/>
    <mergeCell ref="K29:L29"/>
    <mergeCell ref="N29:O29"/>
    <mergeCell ref="G30:H30"/>
    <mergeCell ref="I30:J30"/>
    <mergeCell ref="K30:L30"/>
    <mergeCell ref="N30:O30"/>
  </mergeCells>
  <phoneticPr fontId="0" type="noConversion"/>
  <printOptions horizontalCentered="1" verticalCentered="1"/>
  <pageMargins left="0.78740157480314965" right="0.59055118110236227" top="0.22" bottom="0.3" header="0.23" footer="0.3"/>
  <pageSetup paperSize="9" scale="77" orientation="landscape" r:id="rId2"/>
  <headerFooter differentFirst="1"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showRowColHeaders="0" zoomScaleNormal="100" zoomScaleSheetLayoutView="100" workbookViewId="0">
      <selection activeCell="Q9" sqref="Q9"/>
    </sheetView>
  </sheetViews>
  <sheetFormatPr baseColWidth="10" defaultRowHeight="12" customHeight="1"/>
  <cols>
    <col min="1" max="1" width="1.7109375" customWidth="1"/>
    <col min="2" max="2" width="3.7109375" customWidth="1"/>
    <col min="3" max="3" width="40.7109375" customWidth="1"/>
    <col min="4" max="4" width="35.7109375" customWidth="1"/>
    <col min="5" max="6" width="15.7109375" customWidth="1"/>
    <col min="7" max="8" width="8.28515625" customWidth="1"/>
    <col min="9" max="10" width="10.7109375" customWidth="1"/>
    <col min="11" max="12" width="8.28515625" customWidth="1"/>
    <col min="13" max="13" width="15.7109375" customWidth="1"/>
    <col min="14" max="15" width="10.7109375" customWidth="1"/>
    <col min="16" max="17" width="15.7109375" customWidth="1"/>
  </cols>
  <sheetData>
    <row r="1" spans="1:17" ht="5.0999999999999996" customHeight="1">
      <c r="A1" s="9"/>
      <c r="B1" s="9"/>
      <c r="C1" s="9"/>
      <c r="D1" s="9"/>
      <c r="E1" s="9"/>
      <c r="F1" s="9"/>
      <c r="G1" s="9"/>
      <c r="H1" s="9"/>
      <c r="I1" s="9"/>
      <c r="J1" s="9"/>
      <c r="K1" s="9"/>
      <c r="L1" s="9"/>
      <c r="M1" s="9"/>
      <c r="N1" s="9"/>
      <c r="O1" s="9"/>
      <c r="P1" s="9"/>
      <c r="Q1" s="9"/>
    </row>
    <row r="2" spans="1:17" ht="30" customHeight="1">
      <c r="A2" s="9"/>
      <c r="B2" s="113" t="s">
        <v>90</v>
      </c>
      <c r="C2" s="58"/>
      <c r="D2" s="58"/>
      <c r="E2" s="58"/>
      <c r="F2" s="58"/>
      <c r="G2" s="58"/>
      <c r="H2" s="58"/>
      <c r="I2" s="58"/>
      <c r="J2" s="58"/>
      <c r="K2" s="9"/>
      <c r="L2" s="9"/>
      <c r="M2" s="9"/>
      <c r="N2" s="9"/>
      <c r="O2" s="9"/>
      <c r="P2" s="9"/>
      <c r="Q2" s="9"/>
    </row>
    <row r="3" spans="1:17" s="110" customFormat="1" ht="20.100000000000001" customHeight="1">
      <c r="A3" s="108"/>
      <c r="B3" s="112" t="s">
        <v>121</v>
      </c>
      <c r="C3" s="112"/>
      <c r="D3" s="198" t="s">
        <v>184</v>
      </c>
      <c r="E3" s="258" t="s">
        <v>186</v>
      </c>
      <c r="F3" s="258"/>
      <c r="G3" s="31"/>
      <c r="H3" s="109"/>
      <c r="I3" s="108"/>
      <c r="J3" s="34"/>
      <c r="K3" s="108"/>
      <c r="L3" s="108"/>
      <c r="M3" s="108"/>
      <c r="N3" s="108"/>
      <c r="O3" s="108"/>
      <c r="P3" s="108"/>
      <c r="Q3" s="108"/>
    </row>
    <row r="4" spans="1:17" s="2" customFormat="1" ht="20.100000000000001" customHeight="1">
      <c r="A4" s="98"/>
      <c r="B4" s="24" t="s">
        <v>179</v>
      </c>
      <c r="C4" s="24"/>
      <c r="D4" s="198" t="s">
        <v>185</v>
      </c>
      <c r="E4" s="259">
        <v>44572</v>
      </c>
      <c r="F4" s="259"/>
      <c r="G4" s="35"/>
      <c r="H4" s="265"/>
      <c r="I4" s="265"/>
      <c r="J4" s="265"/>
      <c r="K4" s="265"/>
      <c r="L4" s="265"/>
      <c r="M4" s="98"/>
      <c r="N4" s="98"/>
      <c r="O4" s="98"/>
      <c r="P4" s="98"/>
      <c r="Q4" s="98"/>
    </row>
    <row r="5" spans="1:17" s="2" customFormat="1" ht="20.100000000000001" customHeight="1">
      <c r="A5" s="98"/>
      <c r="B5" s="111" t="s">
        <v>60</v>
      </c>
      <c r="C5" s="111"/>
      <c r="D5" s="198" t="s">
        <v>180</v>
      </c>
      <c r="E5" s="258" t="s">
        <v>181</v>
      </c>
      <c r="F5" s="258"/>
      <c r="G5" s="98"/>
      <c r="H5" s="265"/>
      <c r="I5" s="265"/>
      <c r="J5" s="265"/>
      <c r="K5" s="265"/>
      <c r="L5" s="265"/>
      <c r="M5" s="98"/>
      <c r="N5" s="257"/>
      <c r="O5" s="257"/>
      <c r="P5" s="257"/>
      <c r="Q5" s="257"/>
    </row>
    <row r="6" spans="1:17" ht="9.9499999999999993" customHeight="1">
      <c r="A6" s="9"/>
      <c r="B6" s="9"/>
      <c r="C6" s="30"/>
      <c r="D6" s="30"/>
      <c r="E6" s="38"/>
      <c r="F6" s="9"/>
      <c r="G6" s="36"/>
      <c r="H6" s="37"/>
      <c r="I6" s="37"/>
      <c r="J6" s="30"/>
      <c r="K6" s="50"/>
      <c r="L6" s="9"/>
      <c r="M6" s="9"/>
      <c r="N6" s="9"/>
      <c r="O6" s="9"/>
      <c r="P6" s="9"/>
      <c r="Q6" s="9"/>
    </row>
    <row r="7" spans="1:17" ht="39.950000000000003" customHeight="1">
      <c r="A7" s="9"/>
      <c r="B7" s="101" t="s">
        <v>0</v>
      </c>
      <c r="C7" s="101" t="s">
        <v>157</v>
      </c>
      <c r="D7" s="104" t="s">
        <v>189</v>
      </c>
      <c r="E7" s="104" t="s">
        <v>1</v>
      </c>
      <c r="F7" s="101" t="s">
        <v>57</v>
      </c>
      <c r="G7" s="270" t="s">
        <v>187</v>
      </c>
      <c r="H7" s="271"/>
      <c r="I7" s="270" t="s">
        <v>171</v>
      </c>
      <c r="J7" s="271"/>
      <c r="K7" s="273" t="s">
        <v>158</v>
      </c>
      <c r="L7" s="274"/>
      <c r="M7" s="101" t="s">
        <v>159</v>
      </c>
      <c r="N7" s="270" t="s">
        <v>160</v>
      </c>
      <c r="O7" s="271"/>
      <c r="P7" s="101" t="s">
        <v>162</v>
      </c>
      <c r="Q7" s="101" t="s">
        <v>163</v>
      </c>
    </row>
    <row r="8" spans="1:17" ht="20.100000000000001" customHeight="1">
      <c r="A8" s="9"/>
      <c r="B8" s="130">
        <f>IF(C8="","",1)</f>
        <v>1</v>
      </c>
      <c r="C8" s="105" t="s">
        <v>164</v>
      </c>
      <c r="D8" s="105" t="s">
        <v>165</v>
      </c>
      <c r="E8" s="103" t="s">
        <v>173</v>
      </c>
      <c r="F8" s="105" t="s">
        <v>167</v>
      </c>
      <c r="G8" s="251">
        <v>367</v>
      </c>
      <c r="H8" s="252"/>
      <c r="I8" s="255" t="s">
        <v>174</v>
      </c>
      <c r="J8" s="256"/>
      <c r="K8" s="253" t="s">
        <v>169</v>
      </c>
      <c r="L8" s="254"/>
      <c r="M8" s="105" t="s">
        <v>161</v>
      </c>
      <c r="N8" s="253" t="s">
        <v>205</v>
      </c>
      <c r="O8" s="254"/>
      <c r="P8" s="105" t="s">
        <v>170</v>
      </c>
      <c r="Q8" s="102">
        <v>51136</v>
      </c>
    </row>
    <row r="9" spans="1:17" ht="20.100000000000001" customHeight="1">
      <c r="A9" s="9"/>
      <c r="B9" s="130" t="str">
        <f>IF(C9="","",B8+1)</f>
        <v/>
      </c>
      <c r="C9" s="213"/>
      <c r="D9" s="213"/>
      <c r="E9" s="212"/>
      <c r="F9" s="213"/>
      <c r="G9" s="251"/>
      <c r="H9" s="252"/>
      <c r="I9" s="255"/>
      <c r="J9" s="256"/>
      <c r="K9" s="253"/>
      <c r="L9" s="254"/>
      <c r="M9" s="213"/>
      <c r="N9" s="253"/>
      <c r="O9" s="254"/>
      <c r="P9" s="213"/>
      <c r="Q9" s="211"/>
    </row>
    <row r="10" spans="1:17" ht="20.100000000000001" customHeight="1">
      <c r="A10" s="9"/>
      <c r="B10" s="130" t="str">
        <f>IF(C10="","",IF(C9="",B8+1,B9+1))</f>
        <v/>
      </c>
      <c r="C10" s="213"/>
      <c r="D10" s="213"/>
      <c r="E10" s="212"/>
      <c r="F10" s="213"/>
      <c r="G10" s="251"/>
      <c r="H10" s="252"/>
      <c r="I10" s="255"/>
      <c r="J10" s="256"/>
      <c r="K10" s="253"/>
      <c r="L10" s="254"/>
      <c r="M10" s="213"/>
      <c r="N10" s="253"/>
      <c r="O10" s="254"/>
      <c r="P10" s="213"/>
      <c r="Q10" s="211"/>
    </row>
    <row r="11" spans="1:17" ht="20.100000000000001" customHeight="1">
      <c r="A11" s="9"/>
      <c r="B11" s="130" t="str">
        <f t="shared" ref="B11:B17" si="0">IF(C11="","",IF(C10="",B9+1,B10+1))</f>
        <v/>
      </c>
      <c r="C11" s="213"/>
      <c r="D11" s="213"/>
      <c r="E11" s="212"/>
      <c r="F11" s="213"/>
      <c r="G11" s="251"/>
      <c r="H11" s="252"/>
      <c r="I11" s="255"/>
      <c r="J11" s="256"/>
      <c r="K11" s="253"/>
      <c r="L11" s="254"/>
      <c r="M11" s="213"/>
      <c r="N11" s="253"/>
      <c r="O11" s="254"/>
      <c r="P11" s="213"/>
      <c r="Q11" s="211"/>
    </row>
    <row r="12" spans="1:17" ht="20.100000000000001" customHeight="1">
      <c r="A12" s="9"/>
      <c r="B12" s="130" t="str">
        <f t="shared" si="0"/>
        <v/>
      </c>
      <c r="C12" s="92"/>
      <c r="D12" s="92"/>
      <c r="E12" s="92"/>
      <c r="F12" s="93"/>
      <c r="G12" s="246"/>
      <c r="H12" s="246"/>
      <c r="I12" s="268"/>
      <c r="J12" s="268"/>
      <c r="K12" s="269"/>
      <c r="L12" s="269"/>
      <c r="M12" s="105"/>
      <c r="N12" s="246"/>
      <c r="O12" s="246"/>
      <c r="P12" s="105"/>
      <c r="Q12" s="102"/>
    </row>
    <row r="13" spans="1:17" ht="20.100000000000001" customHeight="1">
      <c r="A13" s="9"/>
      <c r="B13" s="130" t="str">
        <f t="shared" si="0"/>
        <v/>
      </c>
      <c r="C13" s="92"/>
      <c r="D13" s="92"/>
      <c r="E13" s="92"/>
      <c r="F13" s="93"/>
      <c r="G13" s="246"/>
      <c r="H13" s="246"/>
      <c r="I13" s="268"/>
      <c r="J13" s="268"/>
      <c r="K13" s="269"/>
      <c r="L13" s="269"/>
      <c r="M13" s="105"/>
      <c r="N13" s="246"/>
      <c r="O13" s="246"/>
      <c r="P13" s="105"/>
      <c r="Q13" s="102"/>
    </row>
    <row r="14" spans="1:17" ht="20.100000000000001" customHeight="1">
      <c r="A14" s="9"/>
      <c r="B14" s="130" t="str">
        <f t="shared" si="0"/>
        <v/>
      </c>
      <c r="C14" s="92"/>
      <c r="D14" s="92"/>
      <c r="E14" s="92"/>
      <c r="F14" s="93"/>
      <c r="G14" s="246"/>
      <c r="H14" s="246"/>
      <c r="I14" s="268"/>
      <c r="J14" s="268"/>
      <c r="K14" s="269"/>
      <c r="L14" s="269"/>
      <c r="M14" s="105"/>
      <c r="N14" s="246"/>
      <c r="O14" s="246"/>
      <c r="P14" s="105"/>
      <c r="Q14" s="102"/>
    </row>
    <row r="15" spans="1:17" ht="20.100000000000001" customHeight="1">
      <c r="A15" s="9"/>
      <c r="B15" s="130" t="str">
        <f t="shared" si="0"/>
        <v/>
      </c>
      <c r="C15" s="92"/>
      <c r="D15" s="92"/>
      <c r="E15" s="92"/>
      <c r="F15" s="93"/>
      <c r="G15" s="246"/>
      <c r="H15" s="246"/>
      <c r="I15" s="268"/>
      <c r="J15" s="268"/>
      <c r="K15" s="269"/>
      <c r="L15" s="269"/>
      <c r="M15" s="105"/>
      <c r="N15" s="246"/>
      <c r="O15" s="246"/>
      <c r="P15" s="105"/>
      <c r="Q15" s="102"/>
    </row>
    <row r="16" spans="1:17" ht="20.100000000000001" customHeight="1">
      <c r="A16" s="9"/>
      <c r="B16" s="130" t="str">
        <f t="shared" si="0"/>
        <v/>
      </c>
      <c r="C16" s="92"/>
      <c r="D16" s="92"/>
      <c r="E16" s="92"/>
      <c r="F16" s="93"/>
      <c r="G16" s="246"/>
      <c r="H16" s="246"/>
      <c r="I16" s="268"/>
      <c r="J16" s="268"/>
      <c r="K16" s="269"/>
      <c r="L16" s="269"/>
      <c r="M16" s="105"/>
      <c r="N16" s="246"/>
      <c r="O16" s="246"/>
      <c r="P16" s="105"/>
      <c r="Q16" s="102"/>
    </row>
    <row r="17" spans="1:17" ht="20.100000000000001" customHeight="1">
      <c r="A17" s="9"/>
      <c r="B17" s="130" t="str">
        <f t="shared" si="0"/>
        <v/>
      </c>
      <c r="C17" s="92"/>
      <c r="D17" s="92"/>
      <c r="E17" s="92"/>
      <c r="F17" s="93"/>
      <c r="G17" s="246"/>
      <c r="H17" s="246"/>
      <c r="I17" s="247"/>
      <c r="J17" s="248"/>
      <c r="K17" s="249"/>
      <c r="L17" s="250"/>
      <c r="M17" s="105"/>
      <c r="N17" s="251"/>
      <c r="O17" s="252"/>
      <c r="P17" s="105"/>
      <c r="Q17" s="102"/>
    </row>
    <row r="18" spans="1:17" ht="18" customHeight="1">
      <c r="C18" s="77"/>
      <c r="D18" s="78"/>
      <c r="E18" s="79"/>
      <c r="F18" s="80"/>
      <c r="G18" s="81"/>
      <c r="H18" s="82"/>
      <c r="I18" s="83"/>
      <c r="J18" s="84"/>
      <c r="K18" s="82"/>
    </row>
    <row r="19" spans="1:17" ht="18" customHeight="1">
      <c r="C19" s="264" t="s">
        <v>18</v>
      </c>
      <c r="D19" s="272" t="s">
        <v>108</v>
      </c>
      <c r="E19" s="272"/>
      <c r="F19" s="272"/>
      <c r="G19" s="272"/>
      <c r="H19" s="272"/>
      <c r="I19" s="272"/>
      <c r="J19" s="272"/>
      <c r="K19" s="82"/>
    </row>
    <row r="20" spans="1:17" ht="18" customHeight="1">
      <c r="C20" s="264"/>
      <c r="D20" s="272"/>
      <c r="E20" s="272"/>
      <c r="F20" s="272"/>
      <c r="G20" s="272"/>
      <c r="H20" s="272"/>
      <c r="I20" s="272"/>
      <c r="J20" s="272"/>
      <c r="K20" s="82"/>
    </row>
    <row r="21" spans="1:17" ht="18" customHeight="1">
      <c r="C21" s="77"/>
      <c r="D21" s="78"/>
      <c r="E21" s="79"/>
      <c r="F21" s="80"/>
      <c r="G21" s="81"/>
      <c r="H21" s="82"/>
      <c r="I21" s="83"/>
      <c r="J21" s="84"/>
      <c r="K21" s="82"/>
    </row>
    <row r="22" spans="1:17" ht="18" customHeight="1">
      <c r="C22" s="77"/>
      <c r="D22" s="78"/>
      <c r="E22" s="79"/>
      <c r="F22" s="80"/>
      <c r="G22" s="81"/>
      <c r="H22" s="82"/>
      <c r="I22" s="83"/>
      <c r="J22" s="84"/>
      <c r="K22" s="82"/>
    </row>
    <row r="23" spans="1:17" ht="18" customHeight="1">
      <c r="C23" s="77"/>
      <c r="D23" s="78"/>
      <c r="E23" s="79"/>
      <c r="F23" s="80"/>
      <c r="G23" s="81"/>
      <c r="H23" s="82"/>
      <c r="I23" s="83"/>
      <c r="J23" s="84"/>
      <c r="K23" s="82"/>
    </row>
    <row r="24" spans="1:17" ht="18" customHeight="1">
      <c r="C24" s="77"/>
      <c r="D24" s="78"/>
      <c r="E24" s="79"/>
      <c r="F24" s="80"/>
      <c r="G24" s="81"/>
      <c r="H24" s="82"/>
      <c r="I24" s="83"/>
      <c r="J24" s="84"/>
      <c r="K24" s="82"/>
    </row>
    <row r="25" spans="1:17" ht="18" customHeight="1">
      <c r="C25" s="77"/>
      <c r="D25" s="78"/>
      <c r="E25" s="79"/>
      <c r="F25" s="80"/>
      <c r="G25" s="81"/>
      <c r="H25" s="82"/>
      <c r="I25" s="83"/>
      <c r="J25" s="84"/>
      <c r="K25" s="82"/>
    </row>
    <row r="26" spans="1:17" ht="18" customHeight="1">
      <c r="C26" s="77"/>
      <c r="D26" s="78"/>
      <c r="E26" s="79"/>
      <c r="F26" s="80"/>
      <c r="G26" s="81"/>
      <c r="H26" s="82"/>
      <c r="I26" s="83"/>
      <c r="J26" s="84"/>
      <c r="K26" s="82"/>
    </row>
    <row r="27" spans="1:17" ht="18" customHeight="1">
      <c r="C27" s="77"/>
      <c r="D27" s="78"/>
      <c r="E27" s="79"/>
      <c r="F27" s="80"/>
      <c r="G27" s="81"/>
      <c r="H27" s="82"/>
      <c r="I27" s="83"/>
      <c r="J27" s="84"/>
      <c r="K27" s="82"/>
    </row>
    <row r="28" spans="1:17" ht="18" customHeight="1">
      <c r="C28" s="77"/>
      <c r="D28" s="78"/>
      <c r="E28" s="79"/>
      <c r="F28" s="80"/>
      <c r="G28" s="81"/>
      <c r="H28" s="82"/>
      <c r="I28" s="83"/>
      <c r="J28" s="84"/>
      <c r="K28" s="82"/>
    </row>
    <row r="29" spans="1:17" ht="18" customHeight="1">
      <c r="C29" s="77"/>
      <c r="D29" s="78"/>
      <c r="E29" s="79"/>
      <c r="F29" s="80"/>
      <c r="G29" s="81"/>
      <c r="H29" s="82"/>
      <c r="I29" s="83"/>
      <c r="J29" s="84"/>
      <c r="K29" s="82"/>
    </row>
    <row r="30" spans="1:17" ht="18" customHeight="1">
      <c r="C30" s="77"/>
      <c r="D30" s="78"/>
      <c r="E30" s="79"/>
      <c r="F30" s="80"/>
      <c r="G30" s="81"/>
      <c r="H30" s="82"/>
      <c r="I30" s="83"/>
      <c r="J30" s="84"/>
      <c r="K30" s="82"/>
    </row>
    <row r="31" spans="1:17" ht="18" customHeight="1">
      <c r="C31" s="77"/>
      <c r="D31" s="78"/>
      <c r="E31" s="79"/>
      <c r="F31" s="80"/>
      <c r="G31" s="81"/>
      <c r="H31" s="82"/>
      <c r="I31" s="83"/>
      <c r="J31" s="84"/>
      <c r="K31" s="82"/>
    </row>
    <row r="32" spans="1:17" ht="18" customHeight="1">
      <c r="C32" s="77"/>
      <c r="D32" s="78"/>
      <c r="E32" s="79"/>
      <c r="F32" s="80"/>
      <c r="G32" s="81"/>
      <c r="H32" s="82"/>
      <c r="I32" s="83"/>
      <c r="J32" s="84"/>
      <c r="K32" s="82"/>
    </row>
    <row r="33" spans="3:11" ht="18" customHeight="1">
      <c r="C33" s="77"/>
      <c r="D33" s="85"/>
      <c r="E33" s="86"/>
      <c r="F33" s="87"/>
      <c r="G33" s="88"/>
      <c r="H33" s="89"/>
      <c r="I33" s="90"/>
      <c r="J33" s="91"/>
      <c r="K33" s="89"/>
    </row>
    <row r="34" spans="3:11" ht="18" customHeight="1">
      <c r="C34" s="77"/>
      <c r="D34" s="85"/>
      <c r="E34" s="86"/>
      <c r="F34" s="87"/>
      <c r="G34" s="88"/>
      <c r="H34" s="89"/>
      <c r="I34" s="90"/>
      <c r="J34" s="91"/>
      <c r="K34" s="89"/>
    </row>
    <row r="35" spans="3:11" ht="18" customHeight="1">
      <c r="C35" s="77"/>
      <c r="D35" s="85"/>
      <c r="E35" s="86"/>
      <c r="F35" s="87"/>
      <c r="G35" s="88"/>
      <c r="H35" s="89"/>
      <c r="I35" s="90"/>
      <c r="J35" s="91"/>
      <c r="K35" s="89"/>
    </row>
    <row r="36" spans="3:11" ht="18" customHeight="1">
      <c r="C36" s="77"/>
      <c r="D36" s="85"/>
      <c r="E36" s="86"/>
      <c r="F36" s="87"/>
      <c r="G36" s="88"/>
      <c r="H36" s="89"/>
      <c r="I36" s="90"/>
      <c r="J36" s="91"/>
      <c r="K36" s="89"/>
    </row>
    <row r="37" spans="3:11" ht="18" customHeight="1">
      <c r="C37" s="77"/>
      <c r="D37" s="85"/>
      <c r="E37" s="86"/>
      <c r="F37" s="87"/>
      <c r="G37" s="88"/>
      <c r="H37" s="89"/>
      <c r="I37" s="90"/>
      <c r="J37" s="91"/>
      <c r="K37" s="89"/>
    </row>
    <row r="38" spans="3:11" ht="12" customHeight="1">
      <c r="C38" s="41"/>
      <c r="D38" s="73"/>
      <c r="E38" s="73"/>
      <c r="F38" s="41"/>
      <c r="G38" s="74"/>
      <c r="H38" s="75"/>
      <c r="I38" s="75"/>
      <c r="J38" s="76"/>
    </row>
    <row r="39" spans="3:11" ht="8.25" customHeight="1"/>
    <row r="41" spans="3:11" ht="20.100000000000001" customHeight="1">
      <c r="C41" s="41"/>
      <c r="D41" s="41"/>
      <c r="E41" s="66"/>
      <c r="F41" s="67"/>
      <c r="G41" s="68"/>
      <c r="H41" s="69"/>
      <c r="I41" s="47"/>
      <c r="J41" s="46"/>
    </row>
    <row r="42" spans="3:11" ht="15.75" customHeight="1">
      <c r="C42" s="42"/>
      <c r="D42" s="42"/>
      <c r="E42" s="68"/>
      <c r="F42" s="68"/>
      <c r="G42" s="68"/>
      <c r="H42" s="65"/>
      <c r="I42" s="9"/>
      <c r="J42" s="46"/>
    </row>
    <row r="43" spans="3:11" ht="12" customHeight="1">
      <c r="C43" s="3"/>
      <c r="D43" s="3"/>
      <c r="H43" s="2"/>
      <c r="I43" s="2"/>
      <c r="J43" s="1"/>
    </row>
    <row r="44" spans="3:11" ht="12" customHeight="1">
      <c r="C44" s="4"/>
      <c r="D44" s="4"/>
      <c r="H44" s="2"/>
      <c r="I44" s="2"/>
      <c r="J44" s="1"/>
    </row>
    <row r="45" spans="3:11" ht="12" customHeight="1">
      <c r="C45" s="3"/>
      <c r="D45" s="3"/>
      <c r="H45" s="2"/>
      <c r="I45" s="2"/>
      <c r="J45" s="1"/>
    </row>
  </sheetData>
  <sheetProtection sheet="1" selectLockedCells="1"/>
  <mergeCells count="51">
    <mergeCell ref="N5:Q5"/>
    <mergeCell ref="N7:O7"/>
    <mergeCell ref="C19:C20"/>
    <mergeCell ref="D19:J20"/>
    <mergeCell ref="E3:F3"/>
    <mergeCell ref="E4:F4"/>
    <mergeCell ref="E5:F5"/>
    <mergeCell ref="G7:H7"/>
    <mergeCell ref="H4:L5"/>
    <mergeCell ref="I7:J7"/>
    <mergeCell ref="K7:L7"/>
    <mergeCell ref="G12:H12"/>
    <mergeCell ref="I12:J12"/>
    <mergeCell ref="K12:L12"/>
    <mergeCell ref="G16:H16"/>
    <mergeCell ref="I16:J16"/>
    <mergeCell ref="G8:H8"/>
    <mergeCell ref="I8:J8"/>
    <mergeCell ref="K8:L8"/>
    <mergeCell ref="N8:O8"/>
    <mergeCell ref="G10:H10"/>
    <mergeCell ref="I10:J10"/>
    <mergeCell ref="K10:L10"/>
    <mergeCell ref="N10:O10"/>
    <mergeCell ref="I9:J9"/>
    <mergeCell ref="K9:L9"/>
    <mergeCell ref="N9:O9"/>
    <mergeCell ref="G9:H9"/>
    <mergeCell ref="G11:H11"/>
    <mergeCell ref="I11:J11"/>
    <mergeCell ref="K11:L11"/>
    <mergeCell ref="N11:O11"/>
    <mergeCell ref="N12:O12"/>
    <mergeCell ref="G13:H13"/>
    <mergeCell ref="I13:J13"/>
    <mergeCell ref="K13:L13"/>
    <mergeCell ref="N13:O13"/>
    <mergeCell ref="G14:H14"/>
    <mergeCell ref="I14:J14"/>
    <mergeCell ref="K14:L14"/>
    <mergeCell ref="N14:O14"/>
    <mergeCell ref="G17:H17"/>
    <mergeCell ref="I17:J17"/>
    <mergeCell ref="K17:L17"/>
    <mergeCell ref="N17:O17"/>
    <mergeCell ref="G15:H15"/>
    <mergeCell ref="I15:J15"/>
    <mergeCell ref="K15:L15"/>
    <mergeCell ref="N15:O15"/>
    <mergeCell ref="N16:O16"/>
    <mergeCell ref="K16:L16"/>
  </mergeCells>
  <printOptions horizontalCentered="1" verticalCentered="1"/>
  <pageMargins left="0.78740157480314965" right="0.59055118110236227" top="0.22" bottom="0.3" header="0.23" footer="0.3"/>
  <pageSetup paperSize="9" scale="77" orientation="landscape" r:id="rId1"/>
  <headerFooter differentFirst="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O107"/>
  <sheetViews>
    <sheetView showGridLines="0" showRowColHeaders="0" showZeros="0" showWhiteSpace="0" zoomScaleNormal="100" zoomScaleSheetLayoutView="100" workbookViewId="0">
      <selection activeCell="E9" sqref="E9"/>
    </sheetView>
  </sheetViews>
  <sheetFormatPr baseColWidth="10" defaultRowHeight="12.75"/>
  <cols>
    <col min="1" max="1" width="1.7109375" customWidth="1"/>
    <col min="2" max="2" width="4.85546875" customWidth="1"/>
    <col min="3" max="3" width="50.7109375" customWidth="1"/>
    <col min="4" max="4" width="20.7109375" style="7" customWidth="1"/>
    <col min="5" max="5" width="12.7109375" style="5" customWidth="1"/>
    <col min="6" max="6" width="12.7109375" style="6" customWidth="1"/>
    <col min="7" max="7" width="18.28515625" style="6" customWidth="1"/>
    <col min="8" max="8" width="12.7109375" customWidth="1"/>
    <col min="9" max="9" width="11.5703125" style="5" customWidth="1"/>
    <col min="10" max="10" width="26.140625" style="5" customWidth="1"/>
    <col min="11" max="11" width="12" customWidth="1"/>
    <col min="12" max="12" width="9.85546875" customWidth="1"/>
    <col min="13" max="13" width="13.5703125" customWidth="1"/>
    <col min="14" max="14" width="9.140625" customWidth="1"/>
    <col min="15" max="15" width="12.42578125" bestFit="1" customWidth="1"/>
  </cols>
  <sheetData>
    <row r="1" spans="1:15" ht="5.0999999999999996" customHeight="1">
      <c r="A1" s="9"/>
      <c r="B1" s="9"/>
      <c r="C1" s="9"/>
      <c r="D1" s="114"/>
      <c r="E1" s="49"/>
      <c r="F1" s="115"/>
      <c r="G1" s="115"/>
      <c r="H1" s="9"/>
      <c r="I1" s="49"/>
      <c r="J1" s="49"/>
      <c r="K1" s="9"/>
      <c r="L1" s="9"/>
      <c r="M1" s="9"/>
    </row>
    <row r="2" spans="1:15" ht="30" customHeight="1">
      <c r="A2" s="9"/>
      <c r="B2" s="261" t="s">
        <v>62</v>
      </c>
      <c r="C2" s="261"/>
      <c r="D2" s="261"/>
      <c r="E2" s="261"/>
      <c r="F2" s="261"/>
      <c r="G2" s="261"/>
      <c r="H2" s="261"/>
      <c r="I2" s="261"/>
      <c r="J2" s="261"/>
      <c r="K2" s="261"/>
      <c r="L2" s="58"/>
      <c r="M2" s="58"/>
      <c r="N2" s="58"/>
      <c r="O2" s="58"/>
    </row>
    <row r="3" spans="1:15" ht="20.100000000000001" customHeight="1">
      <c r="A3" s="9"/>
      <c r="B3" s="214" t="s">
        <v>121</v>
      </c>
      <c r="C3" s="26"/>
      <c r="D3" s="198" t="s">
        <v>8</v>
      </c>
      <c r="E3" s="285" t="str">
        <f>wiss.list!E3</f>
        <v>Rostock, Germany</v>
      </c>
      <c r="F3" s="285"/>
      <c r="G3" s="285"/>
      <c r="H3" s="32"/>
      <c r="I3" s="49"/>
      <c r="J3" s="49"/>
      <c r="K3" s="33"/>
      <c r="L3" s="9"/>
      <c r="M3" s="9"/>
      <c r="N3" s="9"/>
      <c r="O3" s="9"/>
    </row>
    <row r="4" spans="1:15" ht="20.100000000000001" customHeight="1">
      <c r="A4" s="9"/>
      <c r="B4" s="24" t="s">
        <v>179</v>
      </c>
      <c r="C4" s="28"/>
      <c r="D4" s="198" t="s">
        <v>67</v>
      </c>
      <c r="E4" s="286">
        <f>wiss.list!E4</f>
        <v>44572</v>
      </c>
      <c r="F4" s="286"/>
      <c r="G4" s="286"/>
      <c r="H4" s="278"/>
      <c r="I4" s="278"/>
      <c r="J4" s="278"/>
      <c r="K4" s="278"/>
      <c r="L4" s="70"/>
      <c r="M4" s="70"/>
      <c r="N4" s="70"/>
      <c r="O4" s="70"/>
    </row>
    <row r="5" spans="1:15" ht="20.100000000000001" customHeight="1">
      <c r="A5" s="9"/>
      <c r="B5" s="26" t="s">
        <v>60</v>
      </c>
      <c r="C5" s="29"/>
      <c r="D5" s="198" t="s">
        <v>180</v>
      </c>
      <c r="E5" s="285" t="str">
        <f>wiss.list!E5</f>
        <v>MSMXXX</v>
      </c>
      <c r="F5" s="285"/>
      <c r="G5" s="285"/>
      <c r="H5" s="278"/>
      <c r="I5" s="278"/>
      <c r="J5" s="278"/>
      <c r="K5" s="278"/>
      <c r="L5" s="70"/>
      <c r="M5" s="70"/>
      <c r="N5" s="70"/>
      <c r="O5" s="70"/>
    </row>
    <row r="6" spans="1:15" ht="9.9499999999999993" customHeight="1">
      <c r="A6" s="9"/>
      <c r="B6" s="30"/>
      <c r="C6" s="30"/>
      <c r="D6" s="38"/>
      <c r="E6" s="9"/>
      <c r="F6" s="36"/>
      <c r="G6" s="36"/>
      <c r="H6" s="37"/>
      <c r="I6" s="37"/>
      <c r="J6" s="37"/>
      <c r="K6" s="30"/>
      <c r="L6" s="50"/>
      <c r="M6" s="9"/>
      <c r="N6" s="9"/>
      <c r="O6" s="9"/>
    </row>
    <row r="7" spans="1:15" ht="12.75" customHeight="1">
      <c r="A7" s="9"/>
      <c r="B7" s="279" t="str">
        <f>wiss.list!B7</f>
        <v>No.</v>
      </c>
      <c r="C7" s="281" t="s">
        <v>188</v>
      </c>
      <c r="D7" s="283" t="str">
        <f>wiss.list!E7</f>
        <v>Rank</v>
      </c>
      <c r="E7" s="144" t="s">
        <v>2</v>
      </c>
      <c r="F7" s="145" t="s">
        <v>3</v>
      </c>
      <c r="G7" s="145" t="s">
        <v>89</v>
      </c>
      <c r="H7" s="145" t="s">
        <v>4</v>
      </c>
      <c r="I7" s="145" t="s">
        <v>5</v>
      </c>
      <c r="J7" s="145" t="s">
        <v>88</v>
      </c>
      <c r="K7" s="145" t="s">
        <v>7</v>
      </c>
      <c r="L7" s="9"/>
      <c r="M7" s="9"/>
    </row>
    <row r="8" spans="1:15" ht="12.75" customHeight="1">
      <c r="A8" s="9"/>
      <c r="B8" s="280"/>
      <c r="C8" s="282"/>
      <c r="D8" s="284"/>
      <c r="E8" s="146" t="s">
        <v>6</v>
      </c>
      <c r="F8" s="147" t="s">
        <v>6</v>
      </c>
      <c r="G8" s="147"/>
      <c r="H8" s="147" t="s">
        <v>6</v>
      </c>
      <c r="I8" s="147"/>
      <c r="J8" s="147"/>
      <c r="K8" s="147" t="s">
        <v>9</v>
      </c>
      <c r="L8" s="9"/>
      <c r="M8" s="9"/>
    </row>
    <row r="9" spans="1:15" s="48" customFormat="1" ht="20.100000000000001" customHeight="1">
      <c r="A9" s="116"/>
      <c r="B9" s="149">
        <f>wiss.list!B8</f>
        <v>1</v>
      </c>
      <c r="C9" s="149" t="str">
        <f>IF(wiss.list!C8="","",wiss.list!C8&amp;", "&amp;wiss.list!D8)</f>
        <v>MUSTERFRAU, Maxima</v>
      </c>
      <c r="D9" s="149" t="str">
        <f>wiss.list!E8</f>
        <v>Chief Scientst</v>
      </c>
      <c r="E9" s="131">
        <v>44572</v>
      </c>
      <c r="F9" s="132" t="s">
        <v>148</v>
      </c>
      <c r="G9" s="133" t="s">
        <v>144</v>
      </c>
      <c r="H9" s="133" t="s">
        <v>137</v>
      </c>
      <c r="I9" s="133" t="s">
        <v>145</v>
      </c>
      <c r="J9" s="133" t="s">
        <v>149</v>
      </c>
      <c r="K9" s="133">
        <v>1</v>
      </c>
      <c r="L9" s="116"/>
      <c r="M9" s="116"/>
    </row>
    <row r="10" spans="1:15" s="48" customFormat="1" ht="20.100000000000001" customHeight="1">
      <c r="A10" s="116"/>
      <c r="B10" s="149" t="str">
        <f>wiss.list!B9</f>
        <v/>
      </c>
      <c r="C10" s="149" t="str">
        <f>IF(wiss.list!C9="","",wiss.list!C9&amp;", "&amp;wiss.list!D9)</f>
        <v/>
      </c>
      <c r="D10" s="149">
        <f>wiss.list!E9</f>
        <v>0</v>
      </c>
      <c r="E10" s="131"/>
      <c r="F10" s="132"/>
      <c r="G10" s="133"/>
      <c r="H10" s="133"/>
      <c r="I10" s="133"/>
      <c r="J10" s="133"/>
      <c r="K10" s="133"/>
      <c r="L10" s="116"/>
      <c r="M10" s="116"/>
    </row>
    <row r="11" spans="1:15" s="48" customFormat="1" ht="20.100000000000001" customHeight="1">
      <c r="A11" s="116"/>
      <c r="B11" s="149" t="str">
        <f>wiss.list!B10</f>
        <v/>
      </c>
      <c r="C11" s="149" t="str">
        <f>IF(wiss.list!C10="","",wiss.list!C10&amp;", "&amp;wiss.list!D10)</f>
        <v/>
      </c>
      <c r="D11" s="149">
        <f>wiss.list!E10</f>
        <v>0</v>
      </c>
      <c r="E11" s="131"/>
      <c r="F11" s="132"/>
      <c r="G11" s="133"/>
      <c r="H11" s="133"/>
      <c r="I11" s="133"/>
      <c r="J11" s="133"/>
      <c r="K11" s="133"/>
      <c r="L11" s="116"/>
      <c r="M11" s="116"/>
    </row>
    <row r="12" spans="1:15" s="48" customFormat="1" ht="20.100000000000001" customHeight="1">
      <c r="A12" s="116"/>
      <c r="B12" s="149" t="str">
        <f>wiss.list!B11</f>
        <v/>
      </c>
      <c r="C12" s="149" t="str">
        <f>IF(wiss.list!C11="","",wiss.list!C11&amp;", "&amp;wiss.list!D11)</f>
        <v/>
      </c>
      <c r="D12" s="149">
        <f>wiss.list!E11</f>
        <v>0</v>
      </c>
      <c r="E12" s="131"/>
      <c r="F12" s="132"/>
      <c r="G12" s="133"/>
      <c r="H12" s="133"/>
      <c r="I12" s="133"/>
      <c r="J12" s="133"/>
      <c r="K12" s="133"/>
      <c r="L12" s="116"/>
      <c r="M12" s="116"/>
    </row>
    <row r="13" spans="1:15" s="48" customFormat="1" ht="20.100000000000001" customHeight="1">
      <c r="A13" s="116"/>
      <c r="B13" s="149" t="str">
        <f>wiss.list!B12</f>
        <v/>
      </c>
      <c r="C13" s="149" t="str">
        <f>IF(wiss.list!C12="","",wiss.list!C12&amp;", "&amp;wiss.list!D12)</f>
        <v/>
      </c>
      <c r="D13" s="149">
        <f>wiss.list!E12</f>
        <v>0</v>
      </c>
      <c r="E13" s="131"/>
      <c r="F13" s="132"/>
      <c r="G13" s="133"/>
      <c r="H13" s="133"/>
      <c r="I13" s="133"/>
      <c r="J13" s="133"/>
      <c r="K13" s="133"/>
      <c r="L13" s="116"/>
      <c r="M13" s="116"/>
    </row>
    <row r="14" spans="1:15" s="48" customFormat="1" ht="20.100000000000001" customHeight="1">
      <c r="A14" s="116"/>
      <c r="B14" s="149" t="str">
        <f>wiss.list!B13</f>
        <v/>
      </c>
      <c r="C14" s="149" t="str">
        <f>IF(wiss.list!C13="","",wiss.list!C13&amp;", "&amp;wiss.list!D13)</f>
        <v/>
      </c>
      <c r="D14" s="149">
        <f>wiss.list!E13</f>
        <v>0</v>
      </c>
      <c r="E14" s="131"/>
      <c r="F14" s="132"/>
      <c r="G14" s="133"/>
      <c r="H14" s="133"/>
      <c r="I14" s="133"/>
      <c r="J14" s="133"/>
      <c r="K14" s="133"/>
      <c r="L14" s="116"/>
      <c r="M14" s="116"/>
    </row>
    <row r="15" spans="1:15" s="48" customFormat="1" ht="20.100000000000001" customHeight="1">
      <c r="A15" s="116"/>
      <c r="B15" s="149" t="str">
        <f>wiss.list!B14</f>
        <v/>
      </c>
      <c r="C15" s="149" t="str">
        <f>IF(wiss.list!C14="","",wiss.list!C14&amp;", "&amp;wiss.list!D14)</f>
        <v/>
      </c>
      <c r="D15" s="149">
        <f>wiss.list!E14</f>
        <v>0</v>
      </c>
      <c r="E15" s="131"/>
      <c r="F15" s="132"/>
      <c r="G15" s="133"/>
      <c r="H15" s="133"/>
      <c r="I15" s="133"/>
      <c r="J15" s="133"/>
      <c r="K15" s="133"/>
      <c r="L15" s="116"/>
      <c r="M15" s="116"/>
    </row>
    <row r="16" spans="1:15" s="48" customFormat="1" ht="20.100000000000001" customHeight="1">
      <c r="A16" s="116"/>
      <c r="B16" s="149" t="str">
        <f>wiss.list!B15</f>
        <v/>
      </c>
      <c r="C16" s="149" t="str">
        <f>IF(wiss.list!C15="","",wiss.list!C15&amp;", "&amp;wiss.list!D15)</f>
        <v/>
      </c>
      <c r="D16" s="149">
        <f>wiss.list!E15</f>
        <v>0</v>
      </c>
      <c r="E16" s="131"/>
      <c r="F16" s="132"/>
      <c r="G16" s="133"/>
      <c r="H16" s="133"/>
      <c r="I16" s="133"/>
      <c r="J16" s="133"/>
      <c r="K16" s="133"/>
      <c r="L16" s="116"/>
      <c r="M16" s="116"/>
    </row>
    <row r="17" spans="1:13" s="48" customFormat="1" ht="20.100000000000001" customHeight="1">
      <c r="A17" s="116"/>
      <c r="B17" s="149" t="str">
        <f>wiss.list!B16</f>
        <v/>
      </c>
      <c r="C17" s="149" t="str">
        <f>IF(wiss.list!C16="","",wiss.list!C16&amp;", "&amp;wiss.list!D16)</f>
        <v/>
      </c>
      <c r="D17" s="149">
        <f>wiss.list!E16</f>
        <v>0</v>
      </c>
      <c r="E17" s="131"/>
      <c r="F17" s="132"/>
      <c r="G17" s="133"/>
      <c r="H17" s="133"/>
      <c r="I17" s="133"/>
      <c r="J17" s="133"/>
      <c r="K17" s="133"/>
      <c r="L17" s="116"/>
      <c r="M17" s="116"/>
    </row>
    <row r="18" spans="1:13" s="48" customFormat="1" ht="20.100000000000001" customHeight="1">
      <c r="A18" s="116"/>
      <c r="B18" s="149" t="str">
        <f>wiss.list!B17</f>
        <v/>
      </c>
      <c r="C18" s="149" t="str">
        <f>IF(wiss.list!C17="","",wiss.list!C17&amp;", "&amp;wiss.list!D17)</f>
        <v/>
      </c>
      <c r="D18" s="149">
        <f>wiss.list!E17</f>
        <v>0</v>
      </c>
      <c r="E18" s="131"/>
      <c r="F18" s="132"/>
      <c r="G18" s="133"/>
      <c r="H18" s="133"/>
      <c r="I18" s="133"/>
      <c r="J18" s="133"/>
      <c r="K18" s="133"/>
      <c r="L18" s="116"/>
      <c r="M18" s="116"/>
    </row>
    <row r="19" spans="1:13" s="48" customFormat="1" ht="20.100000000000001" customHeight="1">
      <c r="A19" s="116"/>
      <c r="B19" s="149" t="str">
        <f>wiss.list!B18</f>
        <v/>
      </c>
      <c r="C19" s="149" t="str">
        <f>IF(wiss.list!C18="","",wiss.list!C18&amp;", "&amp;wiss.list!D18)</f>
        <v/>
      </c>
      <c r="D19" s="149">
        <f>wiss.list!E18</f>
        <v>0</v>
      </c>
      <c r="E19" s="131"/>
      <c r="F19" s="132"/>
      <c r="G19" s="133"/>
      <c r="H19" s="133"/>
      <c r="I19" s="133"/>
      <c r="J19" s="133"/>
      <c r="K19" s="133"/>
      <c r="L19" s="116"/>
      <c r="M19" s="116"/>
    </row>
    <row r="20" spans="1:13" s="48" customFormat="1" ht="20.100000000000001" customHeight="1">
      <c r="A20" s="116"/>
      <c r="B20" s="149" t="str">
        <f>wiss.list!B19</f>
        <v/>
      </c>
      <c r="C20" s="149" t="str">
        <f>IF(wiss.list!C19="","",wiss.list!C19&amp;", "&amp;wiss.list!D19)</f>
        <v/>
      </c>
      <c r="D20" s="149">
        <f>wiss.list!E19</f>
        <v>0</v>
      </c>
      <c r="E20" s="131"/>
      <c r="F20" s="132"/>
      <c r="G20" s="133"/>
      <c r="H20" s="133"/>
      <c r="I20" s="133"/>
      <c r="J20" s="133"/>
      <c r="K20" s="133"/>
      <c r="L20" s="116"/>
      <c r="M20" s="116"/>
    </row>
    <row r="21" spans="1:13" s="48" customFormat="1" ht="20.100000000000001" customHeight="1">
      <c r="A21" s="116"/>
      <c r="B21" s="149" t="str">
        <f>wiss.list!B20</f>
        <v/>
      </c>
      <c r="C21" s="149" t="str">
        <f>IF(wiss.list!C20="","",wiss.list!C20&amp;", "&amp;wiss.list!D20)</f>
        <v/>
      </c>
      <c r="D21" s="149">
        <f>wiss.list!E20</f>
        <v>0</v>
      </c>
      <c r="E21" s="131"/>
      <c r="F21" s="132"/>
      <c r="G21" s="133"/>
      <c r="H21" s="133"/>
      <c r="I21" s="133"/>
      <c r="J21" s="133"/>
      <c r="K21" s="133"/>
      <c r="L21" s="116"/>
      <c r="M21" s="116"/>
    </row>
    <row r="22" spans="1:13" s="48" customFormat="1" ht="20.100000000000001" customHeight="1">
      <c r="A22" s="116"/>
      <c r="B22" s="149" t="str">
        <f>wiss.list!B21</f>
        <v/>
      </c>
      <c r="C22" s="149" t="str">
        <f>IF(wiss.list!C21="","",wiss.list!C21&amp;", "&amp;wiss.list!D21)</f>
        <v/>
      </c>
      <c r="D22" s="149">
        <f>wiss.list!E21</f>
        <v>0</v>
      </c>
      <c r="E22" s="131"/>
      <c r="F22" s="132"/>
      <c r="G22" s="133"/>
      <c r="H22" s="133"/>
      <c r="I22" s="133"/>
      <c r="J22" s="133"/>
      <c r="K22" s="133"/>
      <c r="L22" s="116"/>
      <c r="M22" s="116"/>
    </row>
    <row r="23" spans="1:13" s="48" customFormat="1" ht="20.100000000000001" customHeight="1">
      <c r="A23" s="116"/>
      <c r="B23" s="149" t="str">
        <f>wiss.list!B22</f>
        <v/>
      </c>
      <c r="C23" s="149" t="str">
        <f>IF(wiss.list!C22="","",wiss.list!C22&amp;", "&amp;wiss.list!D22)</f>
        <v/>
      </c>
      <c r="D23" s="149">
        <f>wiss.list!E22</f>
        <v>0</v>
      </c>
      <c r="E23" s="131"/>
      <c r="F23" s="132"/>
      <c r="G23" s="133"/>
      <c r="H23" s="133"/>
      <c r="I23" s="133"/>
      <c r="J23" s="133"/>
      <c r="K23" s="133"/>
      <c r="L23" s="116"/>
      <c r="M23" s="116"/>
    </row>
    <row r="24" spans="1:13" s="48" customFormat="1" ht="20.100000000000001" customHeight="1">
      <c r="A24" s="116"/>
      <c r="B24" s="149" t="str">
        <f>wiss.list!B23</f>
        <v/>
      </c>
      <c r="C24" s="149" t="str">
        <f>IF(wiss.list!C23="","",wiss.list!C23&amp;", "&amp;wiss.list!D23)</f>
        <v/>
      </c>
      <c r="D24" s="149">
        <f>wiss.list!E23</f>
        <v>0</v>
      </c>
      <c r="E24" s="131"/>
      <c r="F24" s="132"/>
      <c r="G24" s="133"/>
      <c r="H24" s="133"/>
      <c r="I24" s="133"/>
      <c r="J24" s="133"/>
      <c r="K24" s="133"/>
      <c r="L24" s="116"/>
      <c r="M24" s="116"/>
    </row>
    <row r="25" spans="1:13" s="48" customFormat="1" ht="20.100000000000001" customHeight="1">
      <c r="A25" s="116"/>
      <c r="B25" s="149" t="str">
        <f>wiss.list!B24</f>
        <v/>
      </c>
      <c r="C25" s="149" t="str">
        <f>IF(wiss.list!C24="","",wiss.list!C24&amp;", "&amp;wiss.list!D24)</f>
        <v/>
      </c>
      <c r="D25" s="149">
        <f>wiss.list!E24</f>
        <v>0</v>
      </c>
      <c r="E25" s="131"/>
      <c r="F25" s="132"/>
      <c r="G25" s="133"/>
      <c r="H25" s="133"/>
      <c r="I25" s="133"/>
      <c r="J25" s="133"/>
      <c r="K25" s="133"/>
      <c r="L25" s="116"/>
      <c r="M25" s="116"/>
    </row>
    <row r="26" spans="1:13" s="48" customFormat="1" ht="20.100000000000001" customHeight="1">
      <c r="A26" s="116"/>
      <c r="B26" s="149" t="str">
        <f>wiss.list!B25</f>
        <v/>
      </c>
      <c r="C26" s="149" t="str">
        <f>IF(wiss.list!C25="","",wiss.list!C25&amp;", "&amp;wiss.list!D25)</f>
        <v/>
      </c>
      <c r="D26" s="149">
        <f>wiss.list!E25</f>
        <v>0</v>
      </c>
      <c r="E26" s="131"/>
      <c r="F26" s="132"/>
      <c r="G26" s="133"/>
      <c r="H26" s="133"/>
      <c r="I26" s="133"/>
      <c r="J26" s="133"/>
      <c r="K26" s="133"/>
      <c r="L26" s="116"/>
      <c r="M26" s="116"/>
    </row>
    <row r="27" spans="1:13" s="48" customFormat="1" ht="20.100000000000001" customHeight="1">
      <c r="A27" s="116"/>
      <c r="B27" s="149" t="str">
        <f>wiss.list!B26</f>
        <v/>
      </c>
      <c r="C27" s="149" t="str">
        <f>IF(wiss.list!C26="","",wiss.list!C26&amp;", "&amp;wiss.list!D26)</f>
        <v/>
      </c>
      <c r="D27" s="149">
        <f>wiss.list!E26</f>
        <v>0</v>
      </c>
      <c r="E27" s="131"/>
      <c r="F27" s="132"/>
      <c r="G27" s="133"/>
      <c r="H27" s="133"/>
      <c r="I27" s="133"/>
      <c r="J27" s="133"/>
      <c r="K27" s="133"/>
      <c r="L27" s="116"/>
      <c r="M27" s="116"/>
    </row>
    <row r="28" spans="1:13" s="48" customFormat="1" ht="20.100000000000001" customHeight="1">
      <c r="A28" s="116"/>
      <c r="B28" s="149" t="str">
        <f>wiss.list!B27</f>
        <v/>
      </c>
      <c r="C28" s="149" t="str">
        <f>IF(wiss.list!C27="","",wiss.list!C27&amp;", "&amp;wiss.list!D27)</f>
        <v/>
      </c>
      <c r="D28" s="149">
        <f>wiss.list!E27</f>
        <v>0</v>
      </c>
      <c r="E28" s="131"/>
      <c r="F28" s="132"/>
      <c r="G28" s="133"/>
      <c r="H28" s="133"/>
      <c r="I28" s="133"/>
      <c r="J28" s="133"/>
      <c r="K28" s="133"/>
      <c r="L28" s="116"/>
      <c r="M28" s="116"/>
    </row>
    <row r="29" spans="1:13" s="48" customFormat="1" ht="20.100000000000001" customHeight="1">
      <c r="A29" s="116"/>
      <c r="B29" s="149" t="str">
        <f>wiss.list!B28</f>
        <v/>
      </c>
      <c r="C29" s="149" t="str">
        <f>IF(wiss.list!C28="","",wiss.list!C28&amp;", "&amp;wiss.list!D28)</f>
        <v/>
      </c>
      <c r="D29" s="149">
        <f>wiss.list!E28</f>
        <v>0</v>
      </c>
      <c r="E29" s="131"/>
      <c r="F29" s="132"/>
      <c r="G29" s="133"/>
      <c r="H29" s="133"/>
      <c r="I29" s="133"/>
      <c r="J29" s="133"/>
      <c r="K29" s="133"/>
      <c r="L29" s="116"/>
      <c r="M29" s="116"/>
    </row>
    <row r="30" spans="1:13" s="48" customFormat="1" ht="20.100000000000001" customHeight="1">
      <c r="A30" s="116"/>
      <c r="B30" s="149" t="str">
        <f>wiss.list!B29</f>
        <v/>
      </c>
      <c r="C30" s="149" t="str">
        <f>IF(wiss.list!C29="","",wiss.list!C29&amp;", "&amp;wiss.list!D29)</f>
        <v/>
      </c>
      <c r="D30" s="149">
        <f>wiss.list!E29</f>
        <v>0</v>
      </c>
      <c r="E30" s="131"/>
      <c r="F30" s="132"/>
      <c r="G30" s="133"/>
      <c r="H30" s="133"/>
      <c r="I30" s="133"/>
      <c r="J30" s="133"/>
      <c r="K30" s="133"/>
      <c r="L30" s="116"/>
      <c r="M30" s="116"/>
    </row>
    <row r="31" spans="1:13" s="48" customFormat="1" ht="20.100000000000001" customHeight="1">
      <c r="A31" s="116"/>
      <c r="B31" s="149" t="str">
        <f>wiss.list!B30</f>
        <v/>
      </c>
      <c r="C31" s="149" t="str">
        <f>IF(wiss.list!C30="","",wiss.list!C30&amp;", "&amp;wiss.list!D30)</f>
        <v/>
      </c>
      <c r="D31" s="149">
        <f>wiss.list!E30</f>
        <v>0</v>
      </c>
      <c r="E31" s="131"/>
      <c r="F31" s="132"/>
      <c r="G31" s="133"/>
      <c r="H31" s="133"/>
      <c r="I31" s="133"/>
      <c r="J31" s="133"/>
      <c r="K31" s="133"/>
      <c r="L31" s="116"/>
      <c r="M31" s="116"/>
    </row>
    <row r="32" spans="1:13" s="48" customFormat="1" ht="9.9499999999999993" customHeight="1">
      <c r="A32" s="116"/>
      <c r="B32" s="134"/>
      <c r="C32" s="135"/>
      <c r="D32" s="136"/>
      <c r="E32" s="143"/>
      <c r="F32" s="151"/>
      <c r="G32" s="151"/>
      <c r="H32" s="152"/>
      <c r="I32" s="153"/>
      <c r="J32" s="153"/>
      <c r="K32" s="154"/>
      <c r="L32" s="116"/>
      <c r="M32" s="116"/>
    </row>
    <row r="33" spans="1:15" s="48" customFormat="1" ht="20.100000000000001" customHeight="1">
      <c r="A33" s="116"/>
      <c r="B33" s="277" t="s">
        <v>91</v>
      </c>
      <c r="C33" s="277"/>
      <c r="D33" s="277"/>
      <c r="E33" s="277"/>
      <c r="F33" s="277"/>
      <c r="G33" s="277"/>
      <c r="H33" s="277"/>
      <c r="I33" s="277"/>
      <c r="J33" s="277"/>
      <c r="K33" s="277"/>
      <c r="L33" s="51"/>
      <c r="M33" s="52"/>
      <c r="N33" s="53"/>
      <c r="O33" s="54"/>
    </row>
    <row r="34" spans="1:15" s="48" customFormat="1" ht="20.100000000000001" customHeight="1">
      <c r="A34" s="116"/>
      <c r="B34" s="130">
        <f>guest.list!B8</f>
        <v>1</v>
      </c>
      <c r="C34" s="149" t="str">
        <f>IF(guest.list!C8="","",guest.list!C8&amp;", "&amp;guest.list!D8)</f>
        <v>MUSTERMAN, Max</v>
      </c>
      <c r="D34" s="130" t="str">
        <f>guest.list!E8</f>
        <v>Guest</v>
      </c>
      <c r="E34" s="131">
        <v>44572</v>
      </c>
      <c r="F34" s="137" t="s">
        <v>147</v>
      </c>
      <c r="G34" s="137" t="s">
        <v>146</v>
      </c>
      <c r="H34" s="138" t="s">
        <v>137</v>
      </c>
      <c r="I34" s="138" t="s">
        <v>11</v>
      </c>
      <c r="J34" s="138" t="s">
        <v>149</v>
      </c>
      <c r="K34" s="138">
        <v>1</v>
      </c>
      <c r="L34" s="51"/>
      <c r="M34" s="52"/>
      <c r="N34" s="53"/>
      <c r="O34" s="54"/>
    </row>
    <row r="35" spans="1:15" s="48" customFormat="1" ht="20.100000000000001" customHeight="1">
      <c r="A35" s="116"/>
      <c r="B35" s="130" t="str">
        <f>guest.list!B9</f>
        <v/>
      </c>
      <c r="C35" s="149" t="str">
        <f>IF(guest.list!C9="","",guest.list!C9&amp;", "&amp;guest.list!D9)</f>
        <v/>
      </c>
      <c r="D35" s="130">
        <f>guest.list!E9</f>
        <v>0</v>
      </c>
      <c r="E35" s="131"/>
      <c r="F35" s="137"/>
      <c r="G35" s="137"/>
      <c r="H35" s="138"/>
      <c r="I35" s="138"/>
      <c r="J35" s="138"/>
      <c r="K35" s="138"/>
      <c r="L35" s="51"/>
      <c r="M35" s="52"/>
      <c r="N35" s="53"/>
      <c r="O35" s="54"/>
    </row>
    <row r="36" spans="1:15" ht="20.100000000000001" customHeight="1">
      <c r="A36" s="9"/>
      <c r="B36" s="130" t="str">
        <f>guest.list!B10</f>
        <v/>
      </c>
      <c r="C36" s="149" t="str">
        <f>IF(guest.list!C10="","",guest.list!C10&amp;", "&amp;guest.list!D10)</f>
        <v/>
      </c>
      <c r="D36" s="130">
        <f>guest.list!E10</f>
        <v>0</v>
      </c>
      <c r="E36" s="131"/>
      <c r="F36" s="137"/>
      <c r="G36" s="137"/>
      <c r="H36" s="138"/>
      <c r="I36" s="138"/>
      <c r="J36" s="138"/>
      <c r="K36" s="138"/>
      <c r="L36" s="215"/>
      <c r="M36" s="215"/>
      <c r="N36" s="71"/>
      <c r="O36" s="71"/>
    </row>
    <row r="37" spans="1:15" ht="20.100000000000001" customHeight="1">
      <c r="A37" s="9"/>
      <c r="B37" s="130" t="str">
        <f>guest.list!B11</f>
        <v/>
      </c>
      <c r="C37" s="149" t="str">
        <f>IF(guest.list!C11="","",guest.list!C11&amp;", "&amp;guest.list!D11)</f>
        <v/>
      </c>
      <c r="D37" s="130">
        <f>guest.list!E11</f>
        <v>0</v>
      </c>
      <c r="E37" s="131"/>
      <c r="F37" s="137"/>
      <c r="G37" s="137"/>
      <c r="H37" s="138"/>
      <c r="I37" s="138"/>
      <c r="J37" s="138"/>
      <c r="K37" s="138"/>
      <c r="L37" s="215"/>
      <c r="M37" s="215"/>
      <c r="N37" s="71"/>
      <c r="O37" s="71"/>
    </row>
    <row r="38" spans="1:15" ht="20.100000000000001" customHeight="1">
      <c r="A38" s="9"/>
      <c r="B38" s="130" t="str">
        <f>guest.list!B12</f>
        <v/>
      </c>
      <c r="C38" s="149" t="str">
        <f>IF(guest.list!C12="","",guest.list!C12&amp;", "&amp;guest.list!D12)</f>
        <v/>
      </c>
      <c r="D38" s="130">
        <f>guest.list!E12</f>
        <v>0</v>
      </c>
      <c r="E38" s="131"/>
      <c r="F38" s="137"/>
      <c r="G38" s="137"/>
      <c r="H38" s="138"/>
      <c r="I38" s="138"/>
      <c r="J38" s="138"/>
      <c r="K38" s="138"/>
      <c r="L38" s="215"/>
      <c r="M38" s="215"/>
      <c r="N38" s="71"/>
      <c r="O38" s="71"/>
    </row>
    <row r="39" spans="1:15" ht="20.100000000000001" customHeight="1">
      <c r="A39" s="9"/>
      <c r="B39" s="130" t="str">
        <f>guest.list!B13</f>
        <v/>
      </c>
      <c r="C39" s="149" t="str">
        <f>IF(guest.list!C13="","",guest.list!C13&amp;", "&amp;guest.list!D13)</f>
        <v/>
      </c>
      <c r="D39" s="130">
        <f>guest.list!E13</f>
        <v>0</v>
      </c>
      <c r="E39" s="131"/>
      <c r="F39" s="137"/>
      <c r="G39" s="137"/>
      <c r="H39" s="138"/>
      <c r="I39" s="138"/>
      <c r="J39" s="138"/>
      <c r="K39" s="138"/>
      <c r="L39" s="216"/>
      <c r="M39" s="216"/>
      <c r="N39" s="72"/>
      <c r="O39" s="72"/>
    </row>
    <row r="40" spans="1:15" ht="20.100000000000001" customHeight="1">
      <c r="A40" s="9"/>
      <c r="B40" s="130" t="str">
        <f>guest.list!B14</f>
        <v/>
      </c>
      <c r="C40" s="149" t="str">
        <f>IF(guest.list!C14="","",guest.list!C14&amp;", "&amp;guest.list!D14)</f>
        <v/>
      </c>
      <c r="D40" s="130">
        <f>guest.list!E14</f>
        <v>0</v>
      </c>
      <c r="E40" s="131"/>
      <c r="F40" s="137"/>
      <c r="G40" s="137"/>
      <c r="H40" s="138"/>
      <c r="I40" s="138"/>
      <c r="J40" s="138"/>
      <c r="K40" s="138"/>
      <c r="L40" s="216"/>
      <c r="M40" s="216"/>
      <c r="N40" s="72"/>
      <c r="O40" s="72"/>
    </row>
    <row r="41" spans="1:15" ht="20.100000000000001" customHeight="1">
      <c r="A41" s="9"/>
      <c r="B41" s="130" t="str">
        <f>guest.list!B15</f>
        <v/>
      </c>
      <c r="C41" s="149" t="str">
        <f>IF(guest.list!C15="","",guest.list!C15&amp;", "&amp;guest.list!D15)</f>
        <v/>
      </c>
      <c r="D41" s="130">
        <f>guest.list!E15</f>
        <v>0</v>
      </c>
      <c r="E41" s="131"/>
      <c r="F41" s="137"/>
      <c r="G41" s="137"/>
      <c r="H41" s="138"/>
      <c r="I41" s="138"/>
      <c r="J41" s="138"/>
      <c r="K41" s="138"/>
      <c r="L41" s="216"/>
      <c r="M41" s="216"/>
      <c r="N41" s="72"/>
      <c r="O41" s="72"/>
    </row>
    <row r="42" spans="1:15" ht="20.100000000000001" customHeight="1">
      <c r="A42" s="9"/>
      <c r="B42" s="130" t="str">
        <f>guest.list!B16</f>
        <v/>
      </c>
      <c r="C42" s="149" t="str">
        <f>IF(guest.list!C16="","",guest.list!C16&amp;", "&amp;guest.list!D16)</f>
        <v/>
      </c>
      <c r="D42" s="130">
        <f>guest.list!E16</f>
        <v>0</v>
      </c>
      <c r="E42" s="131"/>
      <c r="F42" s="137"/>
      <c r="G42" s="137"/>
      <c r="H42" s="138"/>
      <c r="I42" s="138"/>
      <c r="J42" s="138"/>
      <c r="K42" s="138"/>
      <c r="L42" s="216"/>
      <c r="M42" s="216"/>
      <c r="N42" s="72"/>
      <c r="O42" s="72"/>
    </row>
    <row r="43" spans="1:15" ht="20.100000000000001" customHeight="1">
      <c r="A43" s="9"/>
      <c r="B43" s="130" t="str">
        <f>guest.list!B17</f>
        <v/>
      </c>
      <c r="C43" s="149" t="str">
        <f>IF(guest.list!C17="","",guest.list!C17&amp;", "&amp;guest.list!D17)</f>
        <v/>
      </c>
      <c r="D43" s="130">
        <f>guest.list!E17</f>
        <v>0</v>
      </c>
      <c r="E43" s="131"/>
      <c r="F43" s="137"/>
      <c r="G43" s="137"/>
      <c r="H43" s="138"/>
      <c r="I43" s="138"/>
      <c r="J43" s="138"/>
      <c r="K43" s="138"/>
      <c r="L43" s="216"/>
      <c r="M43" s="216"/>
      <c r="N43" s="72"/>
      <c r="O43" s="72"/>
    </row>
    <row r="44" spans="1:15" ht="20.100000000000001" hidden="1" customHeight="1">
      <c r="A44" s="9"/>
      <c r="B44" s="139" t="e">
        <f>guest.list!#REF!</f>
        <v>#REF!</v>
      </c>
      <c r="C44" s="139" t="e">
        <f>guest.list!#REF!</f>
        <v>#REF!</v>
      </c>
      <c r="D44" s="139" t="e">
        <f>guest.list!#REF!</f>
        <v>#REF!</v>
      </c>
      <c r="E44" s="150"/>
      <c r="F44" s="155"/>
      <c r="G44" s="155"/>
      <c r="H44" s="157"/>
      <c r="I44" s="158"/>
      <c r="J44" s="158"/>
      <c r="K44" s="156"/>
      <c r="L44" s="216"/>
      <c r="M44" s="216"/>
      <c r="N44" s="72"/>
      <c r="O44" s="72"/>
    </row>
    <row r="45" spans="1:15" ht="20.100000000000001" hidden="1" customHeight="1">
      <c r="A45" s="9"/>
      <c r="B45" s="139" t="e">
        <f>guest.list!#REF!</f>
        <v>#REF!</v>
      </c>
      <c r="C45" s="139" t="e">
        <f>guest.list!#REF!</f>
        <v>#REF!</v>
      </c>
      <c r="D45" s="139" t="e">
        <f>guest.list!#REF!</f>
        <v>#REF!</v>
      </c>
      <c r="E45" s="150"/>
      <c r="F45" s="155"/>
      <c r="G45" s="155"/>
      <c r="H45" s="157"/>
      <c r="I45" s="158"/>
      <c r="J45" s="158"/>
      <c r="K45" s="156"/>
      <c r="L45" s="216"/>
      <c r="M45" s="216"/>
      <c r="N45" s="72"/>
      <c r="O45" s="72"/>
    </row>
    <row r="46" spans="1:15" ht="20.100000000000001" hidden="1" customHeight="1">
      <c r="A46" s="9"/>
      <c r="B46" s="139" t="e">
        <f>guest.list!#REF!</f>
        <v>#REF!</v>
      </c>
      <c r="C46" s="139" t="e">
        <f>guest.list!#REF!</f>
        <v>#REF!</v>
      </c>
      <c r="D46" s="139" t="e">
        <f>guest.list!#REF!</f>
        <v>#REF!</v>
      </c>
      <c r="E46" s="150"/>
      <c r="F46" s="155"/>
      <c r="G46" s="155"/>
      <c r="H46" s="157"/>
      <c r="I46" s="158"/>
      <c r="J46" s="158"/>
      <c r="K46" s="156"/>
      <c r="L46" s="216"/>
      <c r="M46" s="216"/>
      <c r="N46" s="72"/>
      <c r="O46" s="72"/>
    </row>
    <row r="47" spans="1:15" ht="20.100000000000001" hidden="1" customHeight="1">
      <c r="A47" s="9"/>
      <c r="B47" s="139" t="e">
        <f>guest.list!#REF!</f>
        <v>#REF!</v>
      </c>
      <c r="C47" s="139" t="e">
        <f>guest.list!#REF!</f>
        <v>#REF!</v>
      </c>
      <c r="D47" s="139" t="e">
        <f>guest.list!#REF!</f>
        <v>#REF!</v>
      </c>
      <c r="E47" s="150"/>
      <c r="F47" s="155"/>
      <c r="G47" s="155"/>
      <c r="H47" s="157"/>
      <c r="I47" s="158"/>
      <c r="J47" s="158"/>
      <c r="K47" s="156"/>
      <c r="L47" s="216"/>
      <c r="M47" s="216"/>
      <c r="N47" s="72"/>
      <c r="O47" s="72"/>
    </row>
    <row r="48" spans="1:15" ht="20.100000000000001" hidden="1" customHeight="1">
      <c r="A48" s="9"/>
      <c r="B48" s="139" t="e">
        <f>guest.list!#REF!</f>
        <v>#REF!</v>
      </c>
      <c r="C48" s="139" t="e">
        <f>guest.list!#REF!</f>
        <v>#REF!</v>
      </c>
      <c r="D48" s="139" t="e">
        <f>guest.list!#REF!</f>
        <v>#REF!</v>
      </c>
      <c r="E48" s="150"/>
      <c r="F48" s="155"/>
      <c r="G48" s="155"/>
      <c r="H48" s="157"/>
      <c r="I48" s="158"/>
      <c r="J48" s="158"/>
      <c r="K48" s="156"/>
      <c r="L48" s="216"/>
      <c r="M48" s="216"/>
      <c r="N48" s="72"/>
      <c r="O48" s="72"/>
    </row>
    <row r="49" spans="1:15" ht="20.100000000000001" hidden="1" customHeight="1">
      <c r="A49" s="9"/>
      <c r="B49" s="139" t="e">
        <f>guest.list!#REF!</f>
        <v>#REF!</v>
      </c>
      <c r="C49" s="139" t="e">
        <f>guest.list!#REF!</f>
        <v>#REF!</v>
      </c>
      <c r="D49" s="139" t="e">
        <f>guest.list!#REF!</f>
        <v>#REF!</v>
      </c>
      <c r="E49" s="150"/>
      <c r="F49" s="155"/>
      <c r="G49" s="155"/>
      <c r="H49" s="157"/>
      <c r="I49" s="158"/>
      <c r="J49" s="158"/>
      <c r="K49" s="156"/>
      <c r="L49" s="216"/>
      <c r="M49" s="216"/>
      <c r="N49" s="72"/>
      <c r="O49" s="72"/>
    </row>
    <row r="50" spans="1:15" ht="20.100000000000001" hidden="1" customHeight="1">
      <c r="A50" s="9"/>
      <c r="B50" s="139" t="e">
        <f>guest.list!#REF!</f>
        <v>#REF!</v>
      </c>
      <c r="C50" s="139" t="e">
        <f>guest.list!#REF!</f>
        <v>#REF!</v>
      </c>
      <c r="D50" s="139" t="e">
        <f>guest.list!#REF!</f>
        <v>#REF!</v>
      </c>
      <c r="E50" s="150"/>
      <c r="F50" s="155"/>
      <c r="G50" s="155"/>
      <c r="H50" s="157"/>
      <c r="I50" s="158"/>
      <c r="J50" s="158"/>
      <c r="K50" s="156"/>
      <c r="L50" s="216"/>
      <c r="M50" s="216"/>
      <c r="N50" s="72"/>
      <c r="O50" s="72"/>
    </row>
    <row r="51" spans="1:15" ht="20.100000000000001" hidden="1" customHeight="1">
      <c r="A51" s="9"/>
      <c r="B51" s="139" t="e">
        <f>guest.list!#REF!</f>
        <v>#REF!</v>
      </c>
      <c r="C51" s="139" t="e">
        <f>guest.list!#REF!</f>
        <v>#REF!</v>
      </c>
      <c r="D51" s="139" t="e">
        <f>guest.list!#REF!</f>
        <v>#REF!</v>
      </c>
      <c r="E51" s="150"/>
      <c r="F51" s="155"/>
      <c r="G51" s="155"/>
      <c r="H51" s="157"/>
      <c r="I51" s="158"/>
      <c r="J51" s="158"/>
      <c r="K51" s="156"/>
      <c r="L51" s="216"/>
      <c r="M51" s="216"/>
      <c r="N51" s="72"/>
      <c r="O51" s="72"/>
    </row>
    <row r="52" spans="1:15" ht="20.100000000000001" hidden="1" customHeight="1">
      <c r="A52" s="9"/>
      <c r="B52" s="139" t="e">
        <f>guest.list!#REF!</f>
        <v>#REF!</v>
      </c>
      <c r="C52" s="139" t="e">
        <f>guest.list!#REF!</f>
        <v>#REF!</v>
      </c>
      <c r="D52" s="139" t="e">
        <f>guest.list!#REF!</f>
        <v>#REF!</v>
      </c>
      <c r="E52" s="150"/>
      <c r="F52" s="155"/>
      <c r="G52" s="155"/>
      <c r="H52" s="157"/>
      <c r="I52" s="158"/>
      <c r="J52" s="158"/>
      <c r="K52" s="156"/>
      <c r="L52" s="216"/>
      <c r="M52" s="216"/>
      <c r="N52" s="72"/>
      <c r="O52" s="72"/>
    </row>
    <row r="53" spans="1:15" ht="20.100000000000001" hidden="1" customHeight="1">
      <c r="A53" s="9"/>
      <c r="B53" s="139" t="e">
        <f>guest.list!#REF!</f>
        <v>#REF!</v>
      </c>
      <c r="C53" s="139" t="e">
        <f>guest.list!#REF!</f>
        <v>#REF!</v>
      </c>
      <c r="D53" s="139" t="e">
        <f>guest.list!#REF!</f>
        <v>#REF!</v>
      </c>
      <c r="E53" s="150"/>
      <c r="F53" s="155"/>
      <c r="G53" s="155"/>
      <c r="H53" s="157"/>
      <c r="I53" s="158"/>
      <c r="J53" s="158"/>
      <c r="K53" s="156"/>
      <c r="L53" s="216"/>
      <c r="M53" s="216"/>
      <c r="N53" s="72"/>
      <c r="O53" s="72"/>
    </row>
    <row r="54" spans="1:15" ht="20.100000000000001" hidden="1" customHeight="1">
      <c r="A54" s="9"/>
      <c r="B54" s="139" t="e">
        <f>guest.list!#REF!</f>
        <v>#REF!</v>
      </c>
      <c r="C54" s="139" t="e">
        <f>guest.list!#REF!</f>
        <v>#REF!</v>
      </c>
      <c r="D54" s="139" t="e">
        <f>guest.list!#REF!</f>
        <v>#REF!</v>
      </c>
      <c r="E54" s="150"/>
      <c r="F54" s="155"/>
      <c r="G54" s="155"/>
      <c r="H54" s="157"/>
      <c r="I54" s="158"/>
      <c r="J54" s="158"/>
      <c r="K54" s="156"/>
      <c r="L54" s="216"/>
      <c r="M54" s="216"/>
      <c r="N54" s="72"/>
      <c r="O54" s="72"/>
    </row>
    <row r="55" spans="1:15" ht="20.100000000000001" hidden="1" customHeight="1">
      <c r="A55" s="9"/>
      <c r="B55" s="139" t="e">
        <f>guest.list!#REF!</f>
        <v>#REF!</v>
      </c>
      <c r="C55" s="139" t="e">
        <f>guest.list!#REF!</f>
        <v>#REF!</v>
      </c>
      <c r="D55" s="139" t="e">
        <f>guest.list!#REF!</f>
        <v>#REF!</v>
      </c>
      <c r="E55" s="150"/>
      <c r="F55" s="155"/>
      <c r="G55" s="155"/>
      <c r="H55" s="157"/>
      <c r="I55" s="158"/>
      <c r="J55" s="158"/>
      <c r="K55" s="156"/>
      <c r="L55" s="216"/>
      <c r="M55" s="216"/>
      <c r="N55" s="72"/>
      <c r="O55" s="72"/>
    </row>
    <row r="56" spans="1:15" ht="20.100000000000001" hidden="1" customHeight="1">
      <c r="A56" s="9"/>
      <c r="B56" s="139" t="e">
        <f>guest.list!#REF!</f>
        <v>#REF!</v>
      </c>
      <c r="C56" s="139" t="e">
        <f>guest.list!#REF!</f>
        <v>#REF!</v>
      </c>
      <c r="D56" s="139" t="e">
        <f>guest.list!#REF!</f>
        <v>#REF!</v>
      </c>
      <c r="E56" s="150"/>
      <c r="F56" s="155"/>
      <c r="G56" s="155"/>
      <c r="H56" s="157"/>
      <c r="I56" s="158"/>
      <c r="J56" s="158"/>
      <c r="K56" s="156"/>
      <c r="L56" s="216"/>
      <c r="M56" s="216"/>
      <c r="N56" s="72"/>
      <c r="O56" s="72"/>
    </row>
    <row r="57" spans="1:15" ht="20.100000000000001" hidden="1" customHeight="1">
      <c r="A57" s="9"/>
      <c r="B57" s="139" t="e">
        <f>guest.list!#REF!</f>
        <v>#REF!</v>
      </c>
      <c r="C57" s="139" t="e">
        <f>guest.list!#REF!</f>
        <v>#REF!</v>
      </c>
      <c r="D57" s="139" t="e">
        <f>guest.list!#REF!</f>
        <v>#REF!</v>
      </c>
      <c r="E57" s="150"/>
      <c r="F57" s="155"/>
      <c r="G57" s="155"/>
      <c r="H57" s="157"/>
      <c r="I57" s="158"/>
      <c r="J57" s="158"/>
      <c r="K57" s="156"/>
      <c r="L57" s="216"/>
      <c r="M57" s="216"/>
      <c r="N57" s="72"/>
      <c r="O57" s="72"/>
    </row>
    <row r="58" spans="1:15" ht="20.100000000000001" hidden="1" customHeight="1">
      <c r="A58" s="9"/>
      <c r="B58" s="139" t="e">
        <f>guest.list!#REF!</f>
        <v>#REF!</v>
      </c>
      <c r="C58" s="139" t="e">
        <f>guest.list!#REF!</f>
        <v>#REF!</v>
      </c>
      <c r="D58" s="139" t="e">
        <f>guest.list!#REF!</f>
        <v>#REF!</v>
      </c>
      <c r="E58" s="150"/>
      <c r="F58" s="155"/>
      <c r="G58" s="155"/>
      <c r="H58" s="157"/>
      <c r="I58" s="158"/>
      <c r="J58" s="158"/>
      <c r="K58" s="156"/>
      <c r="L58" s="216"/>
      <c r="M58" s="216"/>
      <c r="N58" s="72"/>
      <c r="O58" s="72"/>
    </row>
    <row r="59" spans="1:15" ht="20.100000000000001" hidden="1" customHeight="1">
      <c r="A59" s="9"/>
      <c r="B59" s="139" t="e">
        <f>guest.list!#REF!</f>
        <v>#REF!</v>
      </c>
      <c r="C59" s="139" t="e">
        <f>guest.list!#REF!</f>
        <v>#REF!</v>
      </c>
      <c r="D59" s="139" t="e">
        <f>guest.list!#REF!</f>
        <v>#REF!</v>
      </c>
      <c r="E59" s="150"/>
      <c r="F59" s="155"/>
      <c r="G59" s="155"/>
      <c r="H59" s="157"/>
      <c r="I59" s="158"/>
      <c r="J59" s="158"/>
      <c r="K59" s="156"/>
      <c r="L59" s="216"/>
      <c r="M59" s="216"/>
      <c r="N59" s="72"/>
      <c r="O59" s="72"/>
    </row>
    <row r="60" spans="1:15" ht="20.100000000000001" hidden="1" customHeight="1">
      <c r="A60" s="9"/>
      <c r="B60" s="139" t="e">
        <f>guest.list!#REF!</f>
        <v>#REF!</v>
      </c>
      <c r="C60" s="139" t="e">
        <f>guest.list!#REF!</f>
        <v>#REF!</v>
      </c>
      <c r="D60" s="139" t="e">
        <f>guest.list!#REF!</f>
        <v>#REF!</v>
      </c>
      <c r="E60" s="150"/>
      <c r="F60" s="155"/>
      <c r="G60" s="155"/>
      <c r="H60" s="157"/>
      <c r="I60" s="158"/>
      <c r="J60" s="158"/>
      <c r="K60" s="156"/>
      <c r="L60" s="216"/>
      <c r="M60" s="216"/>
      <c r="N60" s="72"/>
      <c r="O60" s="72"/>
    </row>
    <row r="61" spans="1:15" ht="20.100000000000001" hidden="1" customHeight="1">
      <c r="A61" s="9"/>
      <c r="B61" s="139" t="e">
        <f>guest.list!#REF!</f>
        <v>#REF!</v>
      </c>
      <c r="C61" s="139" t="e">
        <f>guest.list!#REF!</f>
        <v>#REF!</v>
      </c>
      <c r="D61" s="139" t="e">
        <f>guest.list!#REF!</f>
        <v>#REF!</v>
      </c>
      <c r="E61" s="150"/>
      <c r="F61" s="155"/>
      <c r="G61" s="155"/>
      <c r="H61" s="157"/>
      <c r="I61" s="158"/>
      <c r="J61" s="158"/>
      <c r="K61" s="156"/>
      <c r="L61" s="216"/>
      <c r="M61" s="216"/>
      <c r="N61" s="72"/>
      <c r="O61" s="72"/>
    </row>
    <row r="62" spans="1:15" ht="20.100000000000001" hidden="1" customHeight="1">
      <c r="A62" s="9"/>
      <c r="B62" s="139" t="e">
        <f>guest.list!#REF!</f>
        <v>#REF!</v>
      </c>
      <c r="C62" s="139" t="e">
        <f>guest.list!#REF!</f>
        <v>#REF!</v>
      </c>
      <c r="D62" s="139" t="e">
        <f>guest.list!#REF!</f>
        <v>#REF!</v>
      </c>
      <c r="E62" s="150"/>
      <c r="F62" s="155"/>
      <c r="G62" s="155"/>
      <c r="H62" s="157"/>
      <c r="I62" s="158"/>
      <c r="J62" s="158"/>
      <c r="K62" s="156"/>
      <c r="L62" s="216"/>
      <c r="M62" s="216"/>
      <c r="N62" s="72"/>
      <c r="O62" s="72"/>
    </row>
    <row r="63" spans="1:15" ht="20.100000000000001" hidden="1" customHeight="1">
      <c r="A63" s="9"/>
      <c r="B63" s="139" t="e">
        <f>guest.list!#REF!</f>
        <v>#REF!</v>
      </c>
      <c r="C63" s="139" t="e">
        <f>guest.list!#REF!</f>
        <v>#REF!</v>
      </c>
      <c r="D63" s="139" t="e">
        <f>guest.list!#REF!</f>
        <v>#REF!</v>
      </c>
      <c r="E63" s="150"/>
      <c r="F63" s="155"/>
      <c r="G63" s="155"/>
      <c r="H63" s="157"/>
      <c r="I63" s="158"/>
      <c r="J63" s="158"/>
      <c r="K63" s="156"/>
      <c r="L63" s="216"/>
      <c r="M63" s="216"/>
      <c r="N63" s="72"/>
      <c r="O63" s="72"/>
    </row>
    <row r="64" spans="1:15" ht="20.100000000000001" hidden="1" customHeight="1">
      <c r="A64" s="9"/>
      <c r="B64" s="139" t="e">
        <f>guest.list!#REF!</f>
        <v>#REF!</v>
      </c>
      <c r="C64" s="139" t="e">
        <f>guest.list!#REF!</f>
        <v>#REF!</v>
      </c>
      <c r="D64" s="139" t="e">
        <f>guest.list!#REF!</f>
        <v>#REF!</v>
      </c>
      <c r="E64" s="150"/>
      <c r="F64" s="155"/>
      <c r="G64" s="155"/>
      <c r="H64" s="157"/>
      <c r="I64" s="158"/>
      <c r="J64" s="158"/>
      <c r="K64" s="156"/>
      <c r="L64" s="216"/>
      <c r="M64" s="216"/>
      <c r="N64" s="72"/>
      <c r="O64" s="72"/>
    </row>
    <row r="65" spans="1:15" ht="20.100000000000001" hidden="1" customHeight="1">
      <c r="A65" s="9"/>
      <c r="B65" s="139" t="e">
        <f>guest.list!#REF!</f>
        <v>#REF!</v>
      </c>
      <c r="C65" s="139" t="e">
        <f>guest.list!#REF!</f>
        <v>#REF!</v>
      </c>
      <c r="D65" s="139" t="e">
        <f>guest.list!#REF!</f>
        <v>#REF!</v>
      </c>
      <c r="E65" s="150"/>
      <c r="F65" s="155"/>
      <c r="G65" s="155"/>
      <c r="H65" s="157"/>
      <c r="I65" s="158"/>
      <c r="J65" s="158"/>
      <c r="K65" s="156"/>
      <c r="L65" s="216"/>
      <c r="M65" s="216"/>
      <c r="N65" s="72"/>
      <c r="O65" s="72"/>
    </row>
    <row r="66" spans="1:15" ht="20.100000000000001" hidden="1" customHeight="1">
      <c r="A66" s="9"/>
      <c r="B66" s="139" t="e">
        <f>guest.list!#REF!</f>
        <v>#REF!</v>
      </c>
      <c r="C66" s="139" t="e">
        <f>guest.list!#REF!</f>
        <v>#REF!</v>
      </c>
      <c r="D66" s="139" t="e">
        <f>guest.list!#REF!</f>
        <v>#REF!</v>
      </c>
      <c r="E66" s="150"/>
      <c r="F66" s="155"/>
      <c r="G66" s="155"/>
      <c r="H66" s="157"/>
      <c r="I66" s="158"/>
      <c r="J66" s="158"/>
      <c r="K66" s="156"/>
      <c r="L66" s="216"/>
      <c r="M66" s="216"/>
      <c r="N66" s="72"/>
      <c r="O66" s="72"/>
    </row>
    <row r="67" spans="1:15" ht="20.100000000000001" hidden="1" customHeight="1">
      <c r="A67" s="9"/>
      <c r="B67" s="139" t="e">
        <f>guest.list!#REF!</f>
        <v>#REF!</v>
      </c>
      <c r="C67" s="139" t="e">
        <f>guest.list!#REF!</f>
        <v>#REF!</v>
      </c>
      <c r="D67" s="139" t="e">
        <f>guest.list!#REF!</f>
        <v>#REF!</v>
      </c>
      <c r="E67" s="150"/>
      <c r="F67" s="155"/>
      <c r="G67" s="155"/>
      <c r="H67" s="157"/>
      <c r="I67" s="158"/>
      <c r="J67" s="158"/>
      <c r="K67" s="156"/>
      <c r="L67" s="216"/>
      <c r="M67" s="216"/>
      <c r="N67" s="72"/>
      <c r="O67" s="72"/>
    </row>
    <row r="68" spans="1:15" ht="20.100000000000001" hidden="1" customHeight="1">
      <c r="A68" s="9"/>
      <c r="B68" s="139" t="e">
        <f>guest.list!#REF!</f>
        <v>#REF!</v>
      </c>
      <c r="C68" s="139" t="e">
        <f>guest.list!#REF!</f>
        <v>#REF!</v>
      </c>
      <c r="D68" s="139" t="e">
        <f>guest.list!#REF!</f>
        <v>#REF!</v>
      </c>
      <c r="E68" s="150"/>
      <c r="F68" s="155"/>
      <c r="G68" s="155"/>
      <c r="H68" s="157"/>
      <c r="I68" s="158"/>
      <c r="J68" s="158"/>
      <c r="K68" s="156"/>
      <c r="L68" s="216"/>
      <c r="M68" s="216"/>
      <c r="N68" s="72"/>
      <c r="O68" s="72"/>
    </row>
    <row r="69" spans="1:15" ht="20.100000000000001" hidden="1" customHeight="1">
      <c r="A69" s="9"/>
      <c r="B69" s="139" t="e">
        <f>guest.list!#REF!</f>
        <v>#REF!</v>
      </c>
      <c r="C69" s="139" t="e">
        <f>guest.list!#REF!</f>
        <v>#REF!</v>
      </c>
      <c r="D69" s="139" t="e">
        <f>guest.list!#REF!</f>
        <v>#REF!</v>
      </c>
      <c r="E69" s="150"/>
      <c r="F69" s="155"/>
      <c r="G69" s="155"/>
      <c r="H69" s="157"/>
      <c r="I69" s="158"/>
      <c r="J69" s="158"/>
      <c r="K69" s="156"/>
      <c r="L69" s="216"/>
      <c r="M69" s="216"/>
      <c r="N69" s="72"/>
      <c r="O69" s="72"/>
    </row>
    <row r="70" spans="1:15" ht="20.100000000000001" hidden="1" customHeight="1">
      <c r="A70" s="9"/>
      <c r="B70" s="139" t="e">
        <f>guest.list!#REF!</f>
        <v>#REF!</v>
      </c>
      <c r="C70" s="139" t="e">
        <f>guest.list!#REF!</f>
        <v>#REF!</v>
      </c>
      <c r="D70" s="139" t="e">
        <f>guest.list!#REF!</f>
        <v>#REF!</v>
      </c>
      <c r="E70" s="150"/>
      <c r="F70" s="155"/>
      <c r="G70" s="155"/>
      <c r="H70" s="157"/>
      <c r="I70" s="158"/>
      <c r="J70" s="158"/>
      <c r="K70" s="156"/>
      <c r="L70" s="216"/>
      <c r="M70" s="216"/>
      <c r="N70" s="72"/>
      <c r="O70" s="72"/>
    </row>
    <row r="71" spans="1:15" ht="20.100000000000001" hidden="1" customHeight="1">
      <c r="A71" s="9"/>
      <c r="B71" s="139" t="e">
        <f>guest.list!#REF!</f>
        <v>#REF!</v>
      </c>
      <c r="C71" s="139" t="e">
        <f>guest.list!#REF!</f>
        <v>#REF!</v>
      </c>
      <c r="D71" s="139" t="e">
        <f>guest.list!#REF!</f>
        <v>#REF!</v>
      </c>
      <c r="E71" s="150"/>
      <c r="F71" s="155"/>
      <c r="G71" s="155"/>
      <c r="H71" s="157"/>
      <c r="I71" s="158"/>
      <c r="J71" s="158"/>
      <c r="K71" s="156"/>
      <c r="L71" s="216"/>
      <c r="M71" s="216"/>
      <c r="N71" s="72"/>
      <c r="O71" s="72"/>
    </row>
    <row r="72" spans="1:15" ht="20.100000000000001" hidden="1" customHeight="1">
      <c r="A72" s="9"/>
      <c r="B72" s="139" t="e">
        <f>guest.list!#REF!</f>
        <v>#REF!</v>
      </c>
      <c r="C72" s="139" t="e">
        <f>guest.list!#REF!</f>
        <v>#REF!</v>
      </c>
      <c r="D72" s="139" t="e">
        <f>guest.list!#REF!</f>
        <v>#REF!</v>
      </c>
      <c r="E72" s="150"/>
      <c r="F72" s="155"/>
      <c r="G72" s="155"/>
      <c r="H72" s="157"/>
      <c r="I72" s="158"/>
      <c r="J72" s="158"/>
      <c r="K72" s="156"/>
      <c r="L72" s="216"/>
      <c r="M72" s="216"/>
      <c r="N72" s="72"/>
      <c r="O72" s="72"/>
    </row>
    <row r="73" spans="1:15" ht="20.100000000000001" hidden="1" customHeight="1">
      <c r="A73" s="9"/>
      <c r="B73" s="139" t="e">
        <f>guest.list!#REF!</f>
        <v>#REF!</v>
      </c>
      <c r="C73" s="139" t="e">
        <f>guest.list!#REF!</f>
        <v>#REF!</v>
      </c>
      <c r="D73" s="139" t="e">
        <f>guest.list!#REF!</f>
        <v>#REF!</v>
      </c>
      <c r="E73" s="150"/>
      <c r="F73" s="155"/>
      <c r="G73" s="155"/>
      <c r="H73" s="157"/>
      <c r="I73" s="158"/>
      <c r="J73" s="158"/>
      <c r="K73" s="156"/>
      <c r="L73" s="216"/>
      <c r="M73" s="216"/>
      <c r="N73" s="72"/>
      <c r="O73" s="72"/>
    </row>
    <row r="74" spans="1:15" ht="20.100000000000001" hidden="1" customHeight="1">
      <c r="A74" s="9"/>
      <c r="B74" s="139" t="e">
        <f>guest.list!#REF!</f>
        <v>#REF!</v>
      </c>
      <c r="C74" s="139" t="e">
        <f>guest.list!#REF!</f>
        <v>#REF!</v>
      </c>
      <c r="D74" s="139" t="e">
        <f>guest.list!#REF!</f>
        <v>#REF!</v>
      </c>
      <c r="E74" s="150"/>
      <c r="F74" s="155"/>
      <c r="G74" s="155"/>
      <c r="H74" s="157"/>
      <c r="I74" s="158"/>
      <c r="J74" s="158"/>
      <c r="K74" s="156"/>
      <c r="L74" s="216"/>
      <c r="M74" s="216"/>
      <c r="N74" s="72"/>
      <c r="O74" s="72"/>
    </row>
    <row r="75" spans="1:15" ht="20.100000000000001" hidden="1" customHeight="1">
      <c r="A75" s="9"/>
      <c r="B75" s="139" t="e">
        <f>guest.list!#REF!</f>
        <v>#REF!</v>
      </c>
      <c r="C75" s="139" t="e">
        <f>guest.list!#REF!</f>
        <v>#REF!</v>
      </c>
      <c r="D75" s="139" t="e">
        <f>guest.list!#REF!</f>
        <v>#REF!</v>
      </c>
      <c r="E75" s="150"/>
      <c r="F75" s="155"/>
      <c r="G75" s="155"/>
      <c r="H75" s="157"/>
      <c r="I75" s="158"/>
      <c r="J75" s="158"/>
      <c r="K75" s="156"/>
      <c r="L75" s="216"/>
      <c r="M75" s="216"/>
      <c r="N75" s="72"/>
      <c r="O75" s="72"/>
    </row>
    <row r="76" spans="1:15" ht="20.100000000000001" hidden="1" customHeight="1">
      <c r="A76" s="9"/>
      <c r="B76" s="139" t="e">
        <f>guest.list!#REF!</f>
        <v>#REF!</v>
      </c>
      <c r="C76" s="139" t="e">
        <f>guest.list!#REF!</f>
        <v>#REF!</v>
      </c>
      <c r="D76" s="139" t="e">
        <f>guest.list!#REF!</f>
        <v>#REF!</v>
      </c>
      <c r="E76" s="150"/>
      <c r="F76" s="155"/>
      <c r="G76" s="155"/>
      <c r="H76" s="157"/>
      <c r="I76" s="158"/>
      <c r="J76" s="158"/>
      <c r="K76" s="156"/>
      <c r="L76" s="216"/>
      <c r="M76" s="216"/>
      <c r="N76" s="72"/>
      <c r="O76" s="72"/>
    </row>
    <row r="77" spans="1:15" ht="20.100000000000001" hidden="1" customHeight="1">
      <c r="A77" s="9"/>
      <c r="B77" s="139" t="e">
        <f>guest.list!#REF!</f>
        <v>#REF!</v>
      </c>
      <c r="C77" s="139" t="e">
        <f>guest.list!#REF!</f>
        <v>#REF!</v>
      </c>
      <c r="D77" s="139" t="e">
        <f>guest.list!#REF!</f>
        <v>#REF!</v>
      </c>
      <c r="E77" s="150"/>
      <c r="F77" s="155"/>
      <c r="G77" s="155"/>
      <c r="H77" s="157"/>
      <c r="I77" s="158"/>
      <c r="J77" s="158"/>
      <c r="K77" s="156"/>
      <c r="L77" s="216"/>
      <c r="M77" s="216"/>
      <c r="N77" s="72"/>
      <c r="O77" s="72"/>
    </row>
    <row r="78" spans="1:15" ht="20.100000000000001" hidden="1" customHeight="1">
      <c r="A78" s="9"/>
      <c r="B78" s="139" t="e">
        <f>guest.list!#REF!</f>
        <v>#REF!</v>
      </c>
      <c r="C78" s="139" t="e">
        <f>guest.list!#REF!</f>
        <v>#REF!</v>
      </c>
      <c r="D78" s="139" t="e">
        <f>guest.list!#REF!</f>
        <v>#REF!</v>
      </c>
      <c r="E78" s="150"/>
      <c r="F78" s="155"/>
      <c r="G78" s="155"/>
      <c r="H78" s="157"/>
      <c r="I78" s="158"/>
      <c r="J78" s="158"/>
      <c r="K78" s="156"/>
      <c r="L78" s="216"/>
      <c r="M78" s="216"/>
      <c r="N78" s="72"/>
      <c r="O78" s="72"/>
    </row>
    <row r="79" spans="1:15" ht="20.100000000000001" hidden="1" customHeight="1">
      <c r="A79" s="9"/>
      <c r="B79" s="139" t="e">
        <f>guest.list!#REF!</f>
        <v>#REF!</v>
      </c>
      <c r="C79" s="139" t="e">
        <f>guest.list!#REF!</f>
        <v>#REF!</v>
      </c>
      <c r="D79" s="139" t="e">
        <f>guest.list!#REF!</f>
        <v>#REF!</v>
      </c>
      <c r="E79" s="150"/>
      <c r="F79" s="155"/>
      <c r="G79" s="155"/>
      <c r="H79" s="157"/>
      <c r="I79" s="158"/>
      <c r="J79" s="158"/>
      <c r="K79" s="156"/>
      <c r="L79" s="216"/>
      <c r="M79" s="216"/>
      <c r="N79" s="72"/>
      <c r="O79" s="72"/>
    </row>
    <row r="80" spans="1:15" ht="20.100000000000001" hidden="1" customHeight="1">
      <c r="A80" s="9"/>
      <c r="B80" s="139" t="e">
        <f>guest.list!#REF!</f>
        <v>#REF!</v>
      </c>
      <c r="C80" s="139" t="e">
        <f>guest.list!#REF!</f>
        <v>#REF!</v>
      </c>
      <c r="D80" s="139" t="e">
        <f>guest.list!#REF!</f>
        <v>#REF!</v>
      </c>
      <c r="E80" s="150"/>
      <c r="F80" s="155"/>
      <c r="G80" s="155"/>
      <c r="H80" s="157"/>
      <c r="I80" s="158"/>
      <c r="J80" s="158"/>
      <c r="K80" s="156"/>
      <c r="L80" s="216"/>
      <c r="M80" s="216"/>
      <c r="N80" s="72"/>
      <c r="O80" s="72"/>
    </row>
    <row r="81" spans="1:15" ht="20.100000000000001" hidden="1" customHeight="1">
      <c r="A81" s="9"/>
      <c r="B81" s="139" t="e">
        <f>guest.list!#REF!</f>
        <v>#REF!</v>
      </c>
      <c r="C81" s="139" t="e">
        <f>guest.list!#REF!</f>
        <v>#REF!</v>
      </c>
      <c r="D81" s="139" t="e">
        <f>guest.list!#REF!</f>
        <v>#REF!</v>
      </c>
      <c r="E81" s="150"/>
      <c r="F81" s="155"/>
      <c r="G81" s="155"/>
      <c r="H81" s="157"/>
      <c r="I81" s="158"/>
      <c r="J81" s="158"/>
      <c r="K81" s="156"/>
      <c r="L81" s="216"/>
      <c r="M81" s="216"/>
      <c r="N81" s="72"/>
      <c r="O81" s="72"/>
    </row>
    <row r="82" spans="1:15" ht="20.100000000000001" hidden="1" customHeight="1">
      <c r="A82" s="9"/>
      <c r="B82" s="139" t="e">
        <f>guest.list!#REF!</f>
        <v>#REF!</v>
      </c>
      <c r="C82" s="139" t="e">
        <f>guest.list!#REF!</f>
        <v>#REF!</v>
      </c>
      <c r="D82" s="139" t="e">
        <f>guest.list!#REF!</f>
        <v>#REF!</v>
      </c>
      <c r="E82" s="150"/>
      <c r="F82" s="155"/>
      <c r="G82" s="155"/>
      <c r="H82" s="157"/>
      <c r="I82" s="158"/>
      <c r="J82" s="158"/>
      <c r="K82" s="156"/>
      <c r="L82" s="216"/>
      <c r="M82" s="216"/>
      <c r="N82" s="72"/>
      <c r="O82" s="72"/>
    </row>
    <row r="83" spans="1:15" ht="20.100000000000001" hidden="1" customHeight="1">
      <c r="A83" s="9"/>
      <c r="B83" s="139" t="e">
        <f>guest.list!#REF!</f>
        <v>#REF!</v>
      </c>
      <c r="C83" s="139" t="e">
        <f>guest.list!#REF!</f>
        <v>#REF!</v>
      </c>
      <c r="D83" s="139" t="e">
        <f>guest.list!#REF!</f>
        <v>#REF!</v>
      </c>
      <c r="E83" s="150"/>
      <c r="F83" s="155"/>
      <c r="G83" s="155"/>
      <c r="H83" s="157"/>
      <c r="I83" s="158"/>
      <c r="J83" s="158"/>
      <c r="K83" s="156"/>
      <c r="L83" s="216"/>
      <c r="M83" s="216"/>
      <c r="N83" s="72"/>
      <c r="O83" s="72"/>
    </row>
    <row r="84" spans="1:15" ht="9.9499999999999993" customHeight="1">
      <c r="A84" s="9"/>
      <c r="B84" s="134"/>
      <c r="C84" s="135"/>
      <c r="D84" s="140"/>
      <c r="E84" s="141"/>
      <c r="F84" s="135"/>
      <c r="G84" s="135"/>
      <c r="H84" s="142"/>
      <c r="I84" s="141"/>
      <c r="J84" s="141"/>
      <c r="K84" s="143"/>
      <c r="L84" s="216"/>
      <c r="M84" s="216"/>
      <c r="N84" s="72"/>
      <c r="O84" s="72"/>
    </row>
    <row r="85" spans="1:15">
      <c r="A85" s="9"/>
      <c r="B85" s="134"/>
      <c r="C85" s="159" t="s">
        <v>10</v>
      </c>
      <c r="D85" s="140"/>
      <c r="E85" s="141"/>
      <c r="F85" s="135"/>
      <c r="G85" s="135"/>
      <c r="H85" s="142"/>
      <c r="I85" s="141"/>
      <c r="J85" s="141"/>
      <c r="K85" s="143"/>
      <c r="L85" s="9"/>
      <c r="M85" s="9"/>
    </row>
    <row r="86" spans="1:15" ht="30" customHeight="1">
      <c r="A86" s="9"/>
      <c r="B86" s="129"/>
      <c r="C86" s="276" t="s">
        <v>150</v>
      </c>
      <c r="D86" s="276"/>
      <c r="E86" s="276"/>
      <c r="F86" s="276"/>
      <c r="G86" s="276"/>
      <c r="H86" s="276"/>
      <c r="I86" s="276"/>
      <c r="J86" s="276"/>
      <c r="K86" s="276"/>
      <c r="L86" s="49"/>
      <c r="M86" s="9"/>
    </row>
    <row r="87" spans="1:15" ht="30" customHeight="1">
      <c r="A87" s="9"/>
      <c r="B87" s="129"/>
      <c r="C87" s="276" t="s">
        <v>114</v>
      </c>
      <c r="D87" s="276"/>
      <c r="E87" s="276"/>
      <c r="F87" s="276"/>
      <c r="G87" s="276"/>
      <c r="H87" s="276"/>
      <c r="I87" s="276"/>
      <c r="J87" s="276"/>
      <c r="K87" s="276"/>
      <c r="L87" s="9"/>
      <c r="M87" s="9"/>
    </row>
    <row r="88" spans="1:15" ht="30" customHeight="1">
      <c r="A88" s="9"/>
      <c r="B88" s="129"/>
      <c r="C88" s="276" t="s">
        <v>138</v>
      </c>
      <c r="D88" s="276"/>
      <c r="E88" s="276"/>
      <c r="F88" s="276"/>
      <c r="G88" s="276"/>
      <c r="H88" s="276"/>
      <c r="I88" s="276"/>
      <c r="J88" s="276"/>
      <c r="K88" s="276"/>
      <c r="L88" s="9"/>
      <c r="M88" s="9"/>
    </row>
    <row r="89" spans="1:15" ht="30" customHeight="1">
      <c r="A89" s="9"/>
      <c r="B89" s="129"/>
      <c r="C89" s="275" t="s">
        <v>139</v>
      </c>
      <c r="D89" s="275"/>
      <c r="E89" s="275"/>
      <c r="F89" s="275"/>
      <c r="G89" s="275"/>
      <c r="H89" s="275"/>
      <c r="I89" s="275"/>
      <c r="J89" s="275"/>
      <c r="K89" s="275"/>
      <c r="L89" s="9"/>
      <c r="M89" s="9"/>
    </row>
    <row r="90" spans="1:15" ht="30" customHeight="1">
      <c r="A90" s="9"/>
      <c r="B90" s="129"/>
      <c r="C90" s="275" t="s">
        <v>140</v>
      </c>
      <c r="D90" s="275"/>
      <c r="E90" s="275"/>
      <c r="F90" s="275"/>
      <c r="G90" s="275"/>
      <c r="H90" s="275"/>
      <c r="I90" s="275"/>
      <c r="J90" s="275"/>
      <c r="K90" s="275"/>
      <c r="L90" s="9"/>
      <c r="M90" s="9"/>
    </row>
    <row r="91" spans="1:15" ht="30" customHeight="1">
      <c r="A91" s="9"/>
      <c r="B91" s="129"/>
      <c r="C91" s="275" t="s">
        <v>63</v>
      </c>
      <c r="D91" s="275"/>
      <c r="E91" s="275"/>
      <c r="F91" s="275"/>
      <c r="G91" s="275"/>
      <c r="H91" s="275"/>
      <c r="I91" s="275"/>
      <c r="J91" s="275"/>
      <c r="K91" s="275"/>
      <c r="L91" s="9"/>
      <c r="M91" s="9"/>
    </row>
    <row r="92" spans="1:15" ht="30" customHeight="1">
      <c r="A92" s="9"/>
      <c r="B92" s="129"/>
      <c r="C92" s="275" t="s">
        <v>141</v>
      </c>
      <c r="D92" s="275"/>
      <c r="E92" s="275"/>
      <c r="F92" s="275"/>
      <c r="G92" s="275"/>
      <c r="H92" s="275"/>
      <c r="I92" s="275"/>
      <c r="J92" s="275"/>
      <c r="K92" s="275"/>
      <c r="L92" s="9"/>
      <c r="M92" s="9"/>
    </row>
    <row r="93" spans="1:15" ht="30" customHeight="1">
      <c r="A93" s="9"/>
      <c r="B93" s="129"/>
      <c r="C93" s="275" t="s">
        <v>142</v>
      </c>
      <c r="D93" s="275"/>
      <c r="E93" s="275"/>
      <c r="F93" s="275"/>
      <c r="G93" s="275"/>
      <c r="H93" s="275"/>
      <c r="I93" s="275"/>
      <c r="J93" s="275"/>
      <c r="K93" s="275"/>
      <c r="L93" s="9"/>
      <c r="M93" s="9"/>
    </row>
    <row r="94" spans="1:15" ht="30" customHeight="1">
      <c r="A94" s="9"/>
      <c r="B94" s="129"/>
      <c r="C94" s="275" t="s">
        <v>64</v>
      </c>
      <c r="D94" s="275"/>
      <c r="E94" s="275"/>
      <c r="F94" s="275"/>
      <c r="G94" s="275"/>
      <c r="H94" s="275"/>
      <c r="I94" s="275"/>
      <c r="J94" s="275"/>
      <c r="K94" s="275"/>
      <c r="L94" s="9"/>
      <c r="M94" s="9"/>
    </row>
    <row r="95" spans="1:15" ht="30" customHeight="1">
      <c r="A95" s="9"/>
      <c r="B95" s="129"/>
      <c r="C95" s="275" t="s">
        <v>65</v>
      </c>
      <c r="D95" s="275"/>
      <c r="E95" s="275"/>
      <c r="F95" s="275"/>
      <c r="G95" s="275"/>
      <c r="H95" s="275"/>
      <c r="I95" s="275"/>
      <c r="J95" s="275"/>
      <c r="K95" s="275"/>
      <c r="L95" s="9"/>
      <c r="M95" s="9"/>
    </row>
    <row r="96" spans="1:15" ht="30" customHeight="1">
      <c r="A96" s="9"/>
      <c r="B96" s="129"/>
      <c r="C96" s="275" t="s">
        <v>109</v>
      </c>
      <c r="D96" s="275"/>
      <c r="E96" s="275"/>
      <c r="F96" s="275"/>
      <c r="G96" s="275"/>
      <c r="H96" s="275"/>
      <c r="I96" s="275"/>
      <c r="J96" s="275"/>
      <c r="K96" s="275"/>
      <c r="L96" s="9"/>
      <c r="M96" s="9"/>
    </row>
    <row r="97" spans="1:13" ht="30" customHeight="1">
      <c r="A97" s="9"/>
      <c r="B97" s="129"/>
      <c r="C97" s="275" t="s">
        <v>110</v>
      </c>
      <c r="D97" s="275"/>
      <c r="E97" s="275"/>
      <c r="F97" s="275"/>
      <c r="G97" s="275"/>
      <c r="H97" s="275"/>
      <c r="I97" s="275"/>
      <c r="J97" s="275"/>
      <c r="K97" s="275"/>
      <c r="L97" s="9"/>
      <c r="M97" s="9"/>
    </row>
    <row r="98" spans="1:13" ht="30" customHeight="1">
      <c r="A98" s="9"/>
      <c r="B98" s="129"/>
      <c r="C98" s="275" t="s">
        <v>111</v>
      </c>
      <c r="D98" s="275"/>
      <c r="E98" s="275"/>
      <c r="F98" s="275"/>
      <c r="G98" s="275"/>
      <c r="H98" s="275"/>
      <c r="I98" s="275"/>
      <c r="J98" s="275"/>
      <c r="K98" s="275"/>
      <c r="L98" s="9"/>
      <c r="M98" s="9"/>
    </row>
    <row r="99" spans="1:13" ht="30" customHeight="1">
      <c r="A99" s="9"/>
      <c r="B99" s="129"/>
      <c r="C99" s="275" t="s">
        <v>112</v>
      </c>
      <c r="D99" s="275"/>
      <c r="E99" s="275"/>
      <c r="F99" s="275"/>
      <c r="G99" s="275"/>
      <c r="H99" s="275"/>
      <c r="I99" s="275"/>
      <c r="J99" s="275"/>
      <c r="K99" s="275"/>
      <c r="L99" s="9"/>
      <c r="M99" s="9"/>
    </row>
    <row r="100" spans="1:13" ht="30" customHeight="1">
      <c r="A100" s="9"/>
      <c r="B100" s="129"/>
      <c r="C100" s="275" t="s">
        <v>113</v>
      </c>
      <c r="D100" s="275"/>
      <c r="E100" s="275"/>
      <c r="F100" s="275"/>
      <c r="G100" s="275"/>
      <c r="H100" s="275"/>
      <c r="I100" s="275"/>
      <c r="J100" s="275"/>
      <c r="K100" s="275"/>
      <c r="L100" s="9"/>
      <c r="M100" s="9"/>
    </row>
    <row r="101" spans="1:13">
      <c r="A101" s="9"/>
      <c r="B101" s="9"/>
      <c r="C101" s="9"/>
      <c r="D101" s="114"/>
      <c r="E101" s="49"/>
      <c r="F101" s="9"/>
      <c r="G101" s="9"/>
      <c r="H101" s="49"/>
      <c r="I101" s="49"/>
      <c r="J101" s="49"/>
      <c r="K101" s="9"/>
      <c r="L101" s="9"/>
      <c r="M101" s="9"/>
    </row>
    <row r="102" spans="1:13">
      <c r="A102" s="9"/>
      <c r="B102" s="9"/>
      <c r="C102" s="9"/>
      <c r="D102" s="217"/>
      <c r="E102" s="49"/>
      <c r="F102" s="115"/>
      <c r="G102" s="115"/>
      <c r="H102" s="49"/>
      <c r="I102" s="115"/>
      <c r="J102" s="115"/>
      <c r="K102" s="9"/>
      <c r="L102" s="9"/>
      <c r="M102" s="9"/>
    </row>
    <row r="103" spans="1:13">
      <c r="A103" s="9"/>
      <c r="B103" s="9"/>
      <c r="C103" s="9"/>
      <c r="D103" s="217"/>
      <c r="E103" s="49"/>
      <c r="F103" s="9"/>
      <c r="G103" s="9"/>
      <c r="H103" s="49"/>
      <c r="I103" s="9"/>
      <c r="J103" s="9"/>
      <c r="K103" s="9"/>
      <c r="L103" s="9"/>
      <c r="M103" s="9"/>
    </row>
    <row r="104" spans="1:13">
      <c r="A104" s="9"/>
      <c r="B104" s="9"/>
      <c r="C104" s="9"/>
      <c r="D104" s="114"/>
      <c r="E104" s="115"/>
      <c r="F104" s="9"/>
      <c r="G104" s="9"/>
      <c r="H104" s="49"/>
      <c r="I104" s="9"/>
      <c r="J104" s="9"/>
      <c r="K104" s="9"/>
      <c r="L104" s="9"/>
      <c r="M104" s="9"/>
    </row>
    <row r="105" spans="1:13">
      <c r="A105" s="9"/>
      <c r="B105" s="9"/>
      <c r="C105" s="9"/>
      <c r="D105" s="114"/>
      <c r="E105" s="49"/>
      <c r="F105" s="115"/>
      <c r="G105" s="115"/>
      <c r="H105" s="9"/>
      <c r="I105" s="49"/>
      <c r="J105" s="49"/>
      <c r="K105" s="9"/>
      <c r="L105" s="9"/>
      <c r="M105" s="9"/>
    </row>
    <row r="106" spans="1:13">
      <c r="A106" s="9"/>
      <c r="B106" s="9"/>
      <c r="C106" s="9"/>
      <c r="D106" s="114"/>
      <c r="E106" s="49"/>
      <c r="F106" s="115"/>
      <c r="G106" s="115"/>
      <c r="H106" s="9"/>
      <c r="I106" s="49"/>
      <c r="J106" s="49"/>
      <c r="K106" s="9"/>
      <c r="L106" s="9"/>
      <c r="M106" s="9"/>
    </row>
    <row r="107" spans="1:13">
      <c r="A107" s="9"/>
      <c r="B107" s="9"/>
      <c r="C107" s="9"/>
      <c r="D107" s="114"/>
      <c r="E107" s="49"/>
      <c r="F107" s="115"/>
      <c r="G107" s="115"/>
      <c r="H107" s="9"/>
      <c r="I107" s="49"/>
      <c r="J107" s="49"/>
      <c r="K107" s="9"/>
      <c r="L107" s="9"/>
      <c r="M107" s="9"/>
    </row>
  </sheetData>
  <sheetProtection sheet="1" selectLockedCells="1"/>
  <customSheetViews>
    <customSheetView guid="{2A5885B3-7C5F-4F65-B4C8-267489B35540}" showPageBreaks="1" zeroValues="0" printArea="1" view="pageBreakPreview">
      <selection activeCell="H5" sqref="H5"/>
      <pageMargins left="0.25" right="0.25" top="0.75" bottom="0.75" header="0.3" footer="0.3"/>
      <pageSetup paperSize="9" scale="91" orientation="landscape" r:id="rId1"/>
      <headerFooter alignWithMargins="0">
        <oddHeader>&amp;L&amp;"Arial,Fett"Briese Schiffahrts GmbH &amp; Co. KG
Abteilung Forschungsschifffahrt
Hafenstrasse 12; D-26789 Leer; Germany&amp;C&amp;"Arial,Fett"&amp;18TRANSPORTATION LIST&amp;R&amp;G</oddHeader>
      </headerFooter>
    </customSheetView>
  </customSheetViews>
  <mergeCells count="24">
    <mergeCell ref="C100:K100"/>
    <mergeCell ref="C94:K94"/>
    <mergeCell ref="C95:K95"/>
    <mergeCell ref="C96:K96"/>
    <mergeCell ref="C97:K97"/>
    <mergeCell ref="C98:K98"/>
    <mergeCell ref="C99:K99"/>
    <mergeCell ref="B2:K2"/>
    <mergeCell ref="C86:K86"/>
    <mergeCell ref="C87:K87"/>
    <mergeCell ref="B33:K33"/>
    <mergeCell ref="H4:K5"/>
    <mergeCell ref="B7:B8"/>
    <mergeCell ref="C7:C8"/>
    <mergeCell ref="D7:D8"/>
    <mergeCell ref="E3:G3"/>
    <mergeCell ref="E4:G4"/>
    <mergeCell ref="E5:G5"/>
    <mergeCell ref="C92:K92"/>
    <mergeCell ref="C93:K93"/>
    <mergeCell ref="C88:K88"/>
    <mergeCell ref="C89:K89"/>
    <mergeCell ref="C90:K90"/>
    <mergeCell ref="C91:K91"/>
  </mergeCells>
  <phoneticPr fontId="0" type="noConversion"/>
  <printOptions horizontalCentered="1"/>
  <pageMargins left="0.39370078740157483" right="0.23622047244094491" top="0.31496062992125984" bottom="0.31496062992125984" header="0.31496062992125984" footer="0.31496062992125984"/>
  <pageSetup paperSize="9" scale="76"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N49"/>
  <sheetViews>
    <sheetView showGridLines="0" showRowColHeaders="0" topLeftCell="A16" zoomScaleNormal="100" zoomScaleSheetLayoutView="100" workbookViewId="0">
      <selection activeCell="F8" sqref="F8"/>
    </sheetView>
  </sheetViews>
  <sheetFormatPr baseColWidth="10" defaultRowHeight="12.75"/>
  <cols>
    <col min="1" max="1" width="1.7109375" customWidth="1"/>
    <col min="2" max="2" width="5.7109375" customWidth="1"/>
    <col min="3" max="4" width="10.7109375" customWidth="1"/>
    <col min="5" max="5" width="25.7109375" customWidth="1"/>
    <col min="6" max="6" width="40.7109375" customWidth="1"/>
  </cols>
  <sheetData>
    <row r="1" spans="1:14" ht="5.0999999999999996" customHeight="1">
      <c r="A1" s="9"/>
      <c r="B1" s="9"/>
      <c r="C1" s="9"/>
      <c r="D1" s="9"/>
      <c r="E1" s="9"/>
      <c r="F1" s="9"/>
      <c r="G1" s="9"/>
      <c r="H1" s="9"/>
      <c r="I1" s="9"/>
      <c r="J1" s="9"/>
      <c r="K1" s="9"/>
      <c r="L1" s="9"/>
      <c r="M1" s="9"/>
      <c r="N1" s="9"/>
    </row>
    <row r="2" spans="1:14" ht="30" customHeight="1">
      <c r="A2" s="9"/>
      <c r="B2" s="261" t="s">
        <v>68</v>
      </c>
      <c r="C2" s="261"/>
      <c r="D2" s="261"/>
      <c r="E2" s="58"/>
      <c r="F2" s="59"/>
      <c r="G2" s="59"/>
      <c r="H2" s="59"/>
      <c r="I2" s="59"/>
      <c r="J2" s="9"/>
      <c r="K2" s="9"/>
      <c r="L2" s="9"/>
      <c r="M2" s="9"/>
      <c r="N2" s="9"/>
    </row>
    <row r="3" spans="1:14" ht="20.100000000000001" customHeight="1">
      <c r="A3" s="9"/>
      <c r="B3" s="288" t="s">
        <v>121</v>
      </c>
      <c r="C3" s="288"/>
      <c r="D3" s="288"/>
      <c r="E3" s="199" t="s">
        <v>8</v>
      </c>
      <c r="F3" s="200" t="str">
        <f>wiss.list!E3</f>
        <v>Rostock, Germany</v>
      </c>
      <c r="G3" s="9"/>
      <c r="H3" s="9"/>
      <c r="I3" s="9"/>
      <c r="J3" s="9"/>
      <c r="K3" s="9"/>
      <c r="L3" s="9"/>
      <c r="M3" s="9"/>
      <c r="N3" s="9"/>
    </row>
    <row r="4" spans="1:14" ht="20.100000000000001" customHeight="1">
      <c r="A4" s="9"/>
      <c r="B4" s="287" t="s">
        <v>179</v>
      </c>
      <c r="C4" s="287"/>
      <c r="D4" s="287"/>
      <c r="E4" s="199" t="s">
        <v>67</v>
      </c>
      <c r="F4" s="201">
        <f>wiss.list!E4</f>
        <v>44572</v>
      </c>
      <c r="G4" s="9"/>
      <c r="H4" s="9"/>
      <c r="I4" s="9"/>
      <c r="J4" s="9"/>
      <c r="K4" s="9"/>
      <c r="L4" s="9"/>
      <c r="M4" s="9"/>
      <c r="N4" s="9"/>
    </row>
    <row r="5" spans="1:14" ht="20.100000000000001" customHeight="1">
      <c r="A5" s="9"/>
      <c r="B5" s="296" t="s">
        <v>60</v>
      </c>
      <c r="C5" s="296"/>
      <c r="D5" s="107"/>
      <c r="E5" s="199" t="s">
        <v>180</v>
      </c>
      <c r="F5" s="200" t="str">
        <f>wiss.list!E5</f>
        <v>MSMXXX</v>
      </c>
      <c r="G5" s="9"/>
      <c r="H5" s="9"/>
      <c r="I5" s="9"/>
      <c r="J5" s="9"/>
      <c r="K5" s="9"/>
      <c r="L5" s="9"/>
      <c r="M5" s="9"/>
      <c r="N5" s="9"/>
    </row>
    <row r="6" spans="1:14" ht="9.9499999999999993" customHeight="1" thickBot="1">
      <c r="A6" s="9"/>
      <c r="B6" s="9"/>
      <c r="C6" s="47"/>
      <c r="D6" s="47"/>
      <c r="E6" s="47"/>
      <c r="F6" s="9"/>
      <c r="G6" s="9"/>
      <c r="H6" s="9"/>
      <c r="I6" s="9"/>
      <c r="J6" s="9"/>
      <c r="K6" s="9"/>
      <c r="L6" s="9"/>
      <c r="M6" s="9"/>
      <c r="N6" s="9"/>
    </row>
    <row r="7" spans="1:14" ht="30" customHeight="1" thickBot="1">
      <c r="A7" s="9"/>
      <c r="B7" s="294" t="s">
        <v>200</v>
      </c>
      <c r="C7" s="295"/>
      <c r="D7" s="209" t="s">
        <v>66</v>
      </c>
      <c r="E7" s="209" t="s">
        <v>193</v>
      </c>
      <c r="F7" s="210" t="s">
        <v>194</v>
      </c>
      <c r="G7" s="47"/>
      <c r="H7" s="47"/>
      <c r="I7" s="47"/>
      <c r="J7" s="47"/>
      <c r="K7" s="47"/>
      <c r="L7" s="9"/>
      <c r="M7" s="9"/>
      <c r="N7" s="9"/>
    </row>
    <row r="8" spans="1:14" ht="20.100000000000001" customHeight="1">
      <c r="A8" s="9"/>
      <c r="B8" s="291" t="s">
        <v>198</v>
      </c>
      <c r="C8" s="208">
        <v>6215</v>
      </c>
      <c r="D8" s="204">
        <v>666</v>
      </c>
      <c r="E8" s="204" t="s">
        <v>195</v>
      </c>
      <c r="F8" s="205"/>
      <c r="G8" s="47"/>
      <c r="H8" s="47"/>
      <c r="I8" s="47"/>
      <c r="J8" s="47"/>
      <c r="K8" s="47"/>
      <c r="L8" s="9"/>
      <c r="M8" s="9"/>
      <c r="N8" s="9"/>
    </row>
    <row r="9" spans="1:14" ht="20.100000000000001" customHeight="1">
      <c r="A9" s="9"/>
      <c r="B9" s="292"/>
      <c r="C9" s="299">
        <v>6204</v>
      </c>
      <c r="D9" s="289">
        <v>604</v>
      </c>
      <c r="E9" s="289" t="s">
        <v>197</v>
      </c>
      <c r="F9" s="206"/>
      <c r="G9" s="47"/>
      <c r="H9" s="47"/>
      <c r="I9" s="47"/>
      <c r="J9" s="47"/>
      <c r="K9" s="47"/>
      <c r="L9" s="9"/>
      <c r="M9" s="9"/>
      <c r="N9" s="9"/>
    </row>
    <row r="10" spans="1:14" ht="20.100000000000001" customHeight="1">
      <c r="A10" s="9"/>
      <c r="B10" s="292"/>
      <c r="C10" s="299"/>
      <c r="D10" s="289"/>
      <c r="E10" s="289"/>
      <c r="F10" s="206"/>
      <c r="G10" s="47"/>
      <c r="H10" s="47"/>
      <c r="I10" s="47"/>
      <c r="J10" s="47"/>
      <c r="K10" s="47"/>
      <c r="L10" s="9"/>
      <c r="M10" s="9"/>
      <c r="N10" s="9"/>
    </row>
    <row r="11" spans="1:14" ht="20.100000000000001" customHeight="1">
      <c r="A11" s="9"/>
      <c r="B11" s="292"/>
      <c r="C11" s="299">
        <v>6208</v>
      </c>
      <c r="D11" s="289">
        <v>608</v>
      </c>
      <c r="E11" s="289" t="s">
        <v>197</v>
      </c>
      <c r="F11" s="206"/>
      <c r="G11" s="47"/>
      <c r="H11" s="47"/>
      <c r="I11" s="47"/>
      <c r="J11" s="47"/>
      <c r="K11" s="47"/>
      <c r="L11" s="9"/>
      <c r="M11" s="9"/>
      <c r="N11" s="9"/>
    </row>
    <row r="12" spans="1:14" ht="20.100000000000001" customHeight="1">
      <c r="A12" s="9"/>
      <c r="B12" s="292"/>
      <c r="C12" s="299"/>
      <c r="D12" s="289"/>
      <c r="E12" s="289"/>
      <c r="F12" s="206"/>
      <c r="G12" s="47"/>
      <c r="H12" s="47"/>
      <c r="I12" s="47"/>
      <c r="J12" s="47"/>
      <c r="K12" s="47"/>
      <c r="L12" s="9"/>
      <c r="M12" s="9"/>
      <c r="N12" s="9"/>
    </row>
    <row r="13" spans="1:14" ht="20.100000000000001" customHeight="1">
      <c r="A13" s="9"/>
      <c r="B13" s="292"/>
      <c r="C13" s="299">
        <v>6210</v>
      </c>
      <c r="D13" s="289">
        <v>610</v>
      </c>
      <c r="E13" s="289" t="s">
        <v>197</v>
      </c>
      <c r="F13" s="206"/>
      <c r="G13" s="47"/>
      <c r="H13" s="47"/>
      <c r="I13" s="47"/>
      <c r="J13" s="47"/>
      <c r="K13" s="47"/>
      <c r="L13" s="9"/>
      <c r="M13" s="9"/>
      <c r="N13" s="9"/>
    </row>
    <row r="14" spans="1:14" ht="20.100000000000001" customHeight="1" thickBot="1">
      <c r="A14" s="9"/>
      <c r="B14" s="293"/>
      <c r="C14" s="300"/>
      <c r="D14" s="290"/>
      <c r="E14" s="290"/>
      <c r="F14" s="207"/>
      <c r="G14" s="47"/>
      <c r="H14" s="47"/>
      <c r="I14" s="47"/>
      <c r="J14" s="47"/>
      <c r="K14" s="47"/>
      <c r="L14" s="9"/>
      <c r="M14" s="9"/>
      <c r="N14" s="9"/>
    </row>
    <row r="15" spans="1:14" ht="20.100000000000001" customHeight="1">
      <c r="A15" s="9"/>
      <c r="B15" s="291" t="s">
        <v>199</v>
      </c>
      <c r="C15" s="203">
        <v>4202</v>
      </c>
      <c r="D15" s="204">
        <v>402</v>
      </c>
      <c r="E15" s="204" t="s">
        <v>201</v>
      </c>
      <c r="F15" s="205"/>
      <c r="G15" s="47"/>
      <c r="H15" s="47"/>
      <c r="I15" s="47"/>
      <c r="J15" s="47"/>
      <c r="K15" s="47"/>
      <c r="L15" s="9"/>
      <c r="M15" s="9"/>
      <c r="N15" s="9"/>
    </row>
    <row r="16" spans="1:14" ht="20.100000000000001" customHeight="1">
      <c r="A16" s="9"/>
      <c r="B16" s="292"/>
      <c r="C16" s="202">
        <v>4206</v>
      </c>
      <c r="D16" s="106">
        <v>406</v>
      </c>
      <c r="E16" s="106" t="s">
        <v>196</v>
      </c>
      <c r="F16" s="206"/>
      <c r="G16" s="47"/>
      <c r="H16" s="47"/>
      <c r="I16" s="47"/>
      <c r="J16" s="47"/>
      <c r="K16" s="47"/>
      <c r="L16" s="9"/>
      <c r="M16" s="9"/>
      <c r="N16" s="9"/>
    </row>
    <row r="17" spans="1:14" ht="20.100000000000001" customHeight="1">
      <c r="A17" s="9"/>
      <c r="B17" s="292"/>
      <c r="C17" s="297">
        <v>4210</v>
      </c>
      <c r="D17" s="289">
        <v>410</v>
      </c>
      <c r="E17" s="289" t="s">
        <v>197</v>
      </c>
      <c r="F17" s="206"/>
      <c r="G17" s="47"/>
      <c r="H17" s="47"/>
      <c r="I17" s="47"/>
      <c r="J17" s="47"/>
      <c r="K17" s="47"/>
      <c r="L17" s="9"/>
      <c r="M17" s="9"/>
      <c r="N17" s="9"/>
    </row>
    <row r="18" spans="1:14" ht="20.100000000000001" customHeight="1">
      <c r="A18" s="9"/>
      <c r="B18" s="292"/>
      <c r="C18" s="297"/>
      <c r="D18" s="289"/>
      <c r="E18" s="289"/>
      <c r="F18" s="206"/>
      <c r="G18" s="47"/>
      <c r="H18" s="47"/>
      <c r="I18" s="47"/>
      <c r="J18" s="47"/>
      <c r="K18" s="47"/>
      <c r="L18" s="9"/>
      <c r="M18" s="9"/>
      <c r="N18" s="9"/>
    </row>
    <row r="19" spans="1:14" ht="20.100000000000001" customHeight="1">
      <c r="A19" s="9"/>
      <c r="B19" s="292"/>
      <c r="C19" s="297">
        <v>4212</v>
      </c>
      <c r="D19" s="289">
        <v>412</v>
      </c>
      <c r="E19" s="289" t="s">
        <v>197</v>
      </c>
      <c r="F19" s="206"/>
      <c r="G19" s="47"/>
      <c r="H19" s="47"/>
      <c r="I19" s="47"/>
      <c r="J19" s="47"/>
      <c r="K19" s="47"/>
      <c r="L19" s="9"/>
      <c r="M19" s="9"/>
      <c r="N19" s="9"/>
    </row>
    <row r="20" spans="1:14" ht="20.100000000000001" customHeight="1">
      <c r="A20" s="9"/>
      <c r="B20" s="292"/>
      <c r="C20" s="297"/>
      <c r="D20" s="289"/>
      <c r="E20" s="289"/>
      <c r="F20" s="206"/>
      <c r="G20" s="47"/>
      <c r="H20" s="47"/>
      <c r="I20" s="47"/>
      <c r="J20" s="47"/>
      <c r="K20" s="47"/>
      <c r="L20" s="9"/>
      <c r="M20" s="9"/>
      <c r="N20" s="9"/>
    </row>
    <row r="21" spans="1:14" ht="20.100000000000001" customHeight="1">
      <c r="A21" s="9"/>
      <c r="B21" s="292"/>
      <c r="C21" s="297">
        <v>4214</v>
      </c>
      <c r="D21" s="289">
        <v>414</v>
      </c>
      <c r="E21" s="289" t="s">
        <v>197</v>
      </c>
      <c r="F21" s="206"/>
      <c r="G21" s="47"/>
      <c r="H21" s="47"/>
      <c r="I21" s="47"/>
      <c r="J21" s="47"/>
      <c r="K21" s="47"/>
      <c r="L21" s="9"/>
      <c r="M21" s="9"/>
      <c r="N21" s="9"/>
    </row>
    <row r="22" spans="1:14" ht="20.100000000000001" customHeight="1">
      <c r="A22" s="9"/>
      <c r="B22" s="292"/>
      <c r="C22" s="297"/>
      <c r="D22" s="289"/>
      <c r="E22" s="289"/>
      <c r="F22" s="206"/>
      <c r="G22" s="47"/>
      <c r="H22" s="47"/>
      <c r="I22" s="47"/>
      <c r="J22" s="47"/>
      <c r="K22" s="47"/>
      <c r="L22" s="9"/>
      <c r="M22" s="9"/>
      <c r="N22" s="9"/>
    </row>
    <row r="23" spans="1:14" ht="20.100000000000001" customHeight="1">
      <c r="A23" s="9"/>
      <c r="B23" s="292"/>
      <c r="C23" s="202">
        <v>4201</v>
      </c>
      <c r="D23" s="106">
        <v>401</v>
      </c>
      <c r="E23" s="106" t="s">
        <v>196</v>
      </c>
      <c r="F23" s="206"/>
      <c r="G23" s="47"/>
      <c r="H23" s="47"/>
      <c r="I23" s="47"/>
      <c r="J23" s="47"/>
      <c r="K23" s="47"/>
      <c r="L23" s="9"/>
      <c r="M23" s="9"/>
      <c r="N23" s="9"/>
    </row>
    <row r="24" spans="1:14" ht="20.100000000000001" customHeight="1">
      <c r="A24" s="9"/>
      <c r="B24" s="292"/>
      <c r="C24" s="202">
        <v>4205</v>
      </c>
      <c r="D24" s="106">
        <v>405</v>
      </c>
      <c r="E24" s="106" t="s">
        <v>196</v>
      </c>
      <c r="F24" s="206"/>
      <c r="G24" s="47"/>
      <c r="H24" s="47"/>
      <c r="I24" s="47"/>
      <c r="J24" s="47"/>
      <c r="K24" s="47"/>
      <c r="L24" s="9"/>
      <c r="M24" s="9"/>
      <c r="N24" s="9"/>
    </row>
    <row r="25" spans="1:14" ht="20.100000000000001" customHeight="1">
      <c r="A25" s="9"/>
      <c r="B25" s="292"/>
      <c r="C25" s="297">
        <v>4207</v>
      </c>
      <c r="D25" s="289">
        <v>407</v>
      </c>
      <c r="E25" s="289" t="s">
        <v>197</v>
      </c>
      <c r="F25" s="206"/>
      <c r="G25" s="47"/>
      <c r="H25" s="47"/>
      <c r="I25" s="47"/>
      <c r="J25" s="47"/>
      <c r="K25" s="47"/>
      <c r="L25" s="9"/>
      <c r="M25" s="9"/>
      <c r="N25" s="9"/>
    </row>
    <row r="26" spans="1:14" ht="20.100000000000001" customHeight="1">
      <c r="A26" s="9"/>
      <c r="B26" s="292"/>
      <c r="C26" s="297"/>
      <c r="D26" s="289"/>
      <c r="E26" s="289"/>
      <c r="F26" s="206"/>
      <c r="G26" s="47"/>
      <c r="H26" s="47"/>
      <c r="I26" s="47"/>
      <c r="J26" s="47"/>
      <c r="K26" s="47"/>
      <c r="L26" s="9"/>
      <c r="M26" s="9"/>
      <c r="N26" s="9"/>
    </row>
    <row r="27" spans="1:14" ht="20.100000000000001" customHeight="1">
      <c r="A27" s="9"/>
      <c r="B27" s="292"/>
      <c r="C27" s="297">
        <v>4211</v>
      </c>
      <c r="D27" s="289">
        <v>411</v>
      </c>
      <c r="E27" s="289" t="s">
        <v>197</v>
      </c>
      <c r="F27" s="206"/>
      <c r="G27" s="47"/>
      <c r="H27" s="47"/>
      <c r="I27" s="47"/>
      <c r="J27" s="47"/>
      <c r="K27" s="47"/>
      <c r="L27" s="9"/>
      <c r="M27" s="9"/>
      <c r="N27" s="9"/>
    </row>
    <row r="28" spans="1:14" ht="20.100000000000001" customHeight="1">
      <c r="A28" s="9"/>
      <c r="B28" s="292"/>
      <c r="C28" s="297"/>
      <c r="D28" s="289"/>
      <c r="E28" s="289"/>
      <c r="F28" s="206"/>
      <c r="G28" s="47"/>
      <c r="H28" s="47"/>
      <c r="I28" s="47"/>
      <c r="J28" s="47"/>
      <c r="K28" s="47"/>
      <c r="L28" s="9"/>
      <c r="M28" s="9"/>
      <c r="N28" s="9"/>
    </row>
    <row r="29" spans="1:14" ht="20.100000000000001" customHeight="1">
      <c r="A29" s="9"/>
      <c r="B29" s="292"/>
      <c r="C29" s="297">
        <v>4215</v>
      </c>
      <c r="D29" s="289">
        <v>415</v>
      </c>
      <c r="E29" s="289" t="s">
        <v>197</v>
      </c>
      <c r="F29" s="206"/>
      <c r="G29" s="47"/>
      <c r="H29" s="47"/>
      <c r="I29" s="47"/>
      <c r="J29" s="47"/>
      <c r="K29" s="47"/>
      <c r="L29" s="9"/>
      <c r="M29" s="9"/>
      <c r="N29" s="9"/>
    </row>
    <row r="30" spans="1:14" ht="20.100000000000001" customHeight="1" thickBot="1">
      <c r="A30" s="9"/>
      <c r="B30" s="293"/>
      <c r="C30" s="298"/>
      <c r="D30" s="290"/>
      <c r="E30" s="290"/>
      <c r="F30" s="207"/>
      <c r="G30" s="47"/>
      <c r="H30" s="47"/>
      <c r="I30" s="47"/>
      <c r="J30" s="47"/>
      <c r="K30" s="47"/>
      <c r="L30" s="9"/>
      <c r="M30" s="9"/>
      <c r="N30" s="9"/>
    </row>
    <row r="31" spans="1:14">
      <c r="A31" s="9"/>
      <c r="B31" s="9"/>
      <c r="C31" s="68"/>
      <c r="D31" s="68"/>
      <c r="E31" s="68"/>
      <c r="F31" s="68"/>
      <c r="G31" s="9"/>
      <c r="H31" s="9"/>
      <c r="I31" s="9"/>
      <c r="J31" s="9"/>
      <c r="K31" s="9"/>
      <c r="L31" s="9"/>
      <c r="M31" s="9"/>
      <c r="N31" s="9"/>
    </row>
    <row r="32" spans="1:14" ht="15">
      <c r="A32" s="9"/>
      <c r="B32" s="9"/>
      <c r="C32" s="160"/>
      <c r="D32" s="160"/>
      <c r="E32" s="160"/>
      <c r="F32" s="161"/>
      <c r="G32" s="9"/>
      <c r="H32" s="9"/>
      <c r="I32" s="9"/>
      <c r="J32" s="9"/>
      <c r="K32" s="9"/>
      <c r="L32" s="9"/>
      <c r="M32" s="9"/>
      <c r="N32" s="9"/>
    </row>
    <row r="33" spans="1:14" ht="15">
      <c r="A33" s="9"/>
      <c r="B33" s="9"/>
      <c r="C33" s="160"/>
      <c r="D33" s="160"/>
      <c r="E33" s="160"/>
      <c r="F33" s="161"/>
      <c r="G33" s="9"/>
      <c r="H33" s="9"/>
      <c r="I33" s="9"/>
      <c r="J33" s="9"/>
      <c r="K33" s="9"/>
      <c r="L33" s="9"/>
      <c r="M33" s="9"/>
      <c r="N33" s="9"/>
    </row>
    <row r="34" spans="1:14" ht="15">
      <c r="A34" s="9"/>
      <c r="B34" s="9"/>
      <c r="C34" s="160"/>
      <c r="D34" s="160"/>
      <c r="E34" s="160"/>
      <c r="F34" s="161"/>
      <c r="G34" s="9"/>
      <c r="H34" s="9"/>
      <c r="I34" s="9"/>
      <c r="J34" s="9"/>
      <c r="K34" s="9"/>
      <c r="L34" s="9"/>
      <c r="M34" s="9"/>
      <c r="N34" s="9"/>
    </row>
    <row r="35" spans="1:14" ht="15">
      <c r="A35" s="9"/>
      <c r="B35" s="9"/>
      <c r="C35" s="160"/>
      <c r="D35" s="160"/>
      <c r="E35" s="160"/>
      <c r="F35" s="161"/>
      <c r="G35" s="9"/>
      <c r="H35" s="9"/>
      <c r="I35" s="9"/>
      <c r="J35" s="9"/>
      <c r="K35" s="9"/>
      <c r="L35" s="9"/>
      <c r="M35" s="9"/>
      <c r="N35" s="9"/>
    </row>
    <row r="36" spans="1:14" ht="15">
      <c r="A36" s="9"/>
      <c r="B36" s="9"/>
      <c r="C36" s="160"/>
      <c r="D36" s="160"/>
      <c r="E36" s="160"/>
      <c r="F36" s="161"/>
      <c r="G36" s="9"/>
      <c r="H36" s="9"/>
      <c r="I36" s="9"/>
      <c r="J36" s="9"/>
      <c r="K36" s="9"/>
      <c r="L36" s="9"/>
      <c r="M36" s="9"/>
      <c r="N36" s="9"/>
    </row>
    <row r="37" spans="1:14" ht="15">
      <c r="A37" s="9"/>
      <c r="B37" s="9"/>
      <c r="C37" s="160"/>
      <c r="D37" s="160"/>
      <c r="E37" s="160"/>
      <c r="F37" s="161"/>
      <c r="G37" s="9"/>
      <c r="H37" s="9"/>
      <c r="I37" s="9"/>
      <c r="J37" s="9"/>
      <c r="K37" s="9"/>
      <c r="L37" s="9"/>
      <c r="M37" s="9"/>
      <c r="N37" s="9"/>
    </row>
    <row r="38" spans="1:14" ht="15">
      <c r="A38" s="9"/>
      <c r="B38" s="9"/>
      <c r="C38" s="160"/>
      <c r="D38" s="160"/>
      <c r="E38" s="160"/>
      <c r="F38" s="161"/>
      <c r="G38" s="9"/>
      <c r="H38" s="9"/>
      <c r="I38" s="9"/>
      <c r="J38" s="9"/>
      <c r="K38" s="9"/>
      <c r="L38" s="9"/>
      <c r="M38" s="9"/>
      <c r="N38" s="9"/>
    </row>
    <row r="39" spans="1:14" ht="15">
      <c r="A39" s="9"/>
      <c r="B39" s="9"/>
      <c r="C39" s="160"/>
      <c r="D39" s="160"/>
      <c r="E39" s="160"/>
      <c r="F39" s="161"/>
      <c r="G39" s="9"/>
      <c r="H39" s="9"/>
      <c r="I39" s="9"/>
      <c r="J39" s="9"/>
      <c r="K39" s="9"/>
      <c r="L39" s="9"/>
      <c r="M39" s="9"/>
      <c r="N39" s="9"/>
    </row>
    <row r="40" spans="1:14" ht="15">
      <c r="A40" s="9"/>
      <c r="B40" s="9"/>
      <c r="C40" s="160"/>
      <c r="D40" s="160"/>
      <c r="E40" s="160"/>
      <c r="F40" s="161"/>
      <c r="G40" s="9"/>
      <c r="H40" s="9"/>
      <c r="I40" s="9"/>
      <c r="J40" s="9"/>
      <c r="K40" s="9"/>
      <c r="L40" s="9"/>
      <c r="M40" s="9"/>
      <c r="N40" s="9"/>
    </row>
    <row r="41" spans="1:14" ht="15">
      <c r="A41" s="9"/>
      <c r="B41" s="9"/>
      <c r="C41" s="160"/>
      <c r="D41" s="160"/>
      <c r="E41" s="160"/>
      <c r="F41" s="161"/>
      <c r="G41" s="9"/>
      <c r="H41" s="9"/>
      <c r="I41" s="9"/>
      <c r="J41" s="9"/>
      <c r="K41" s="9"/>
      <c r="L41" s="9"/>
      <c r="M41" s="9"/>
      <c r="N41" s="9"/>
    </row>
    <row r="42" spans="1:14" ht="15">
      <c r="A42" s="9"/>
      <c r="B42" s="9"/>
      <c r="C42" s="160"/>
      <c r="D42" s="160"/>
      <c r="E42" s="160"/>
      <c r="F42" s="161"/>
      <c r="G42" s="9"/>
      <c r="H42" s="9"/>
      <c r="I42" s="9"/>
      <c r="J42" s="9"/>
      <c r="K42" s="9"/>
      <c r="L42" s="9"/>
      <c r="M42" s="9"/>
      <c r="N42" s="9"/>
    </row>
    <row r="43" spans="1:14" ht="15">
      <c r="C43" s="55"/>
      <c r="D43" s="55"/>
      <c r="E43" s="55"/>
      <c r="F43" s="56"/>
    </row>
    <row r="44" spans="1:14" ht="15">
      <c r="C44" s="55"/>
      <c r="D44" s="55"/>
      <c r="E44" s="55"/>
      <c r="F44" s="56"/>
    </row>
    <row r="45" spans="1:14" ht="15">
      <c r="C45" s="55"/>
      <c r="D45" s="55"/>
      <c r="E45" s="55"/>
      <c r="F45" s="56"/>
    </row>
    <row r="46" spans="1:14" ht="15">
      <c r="C46" s="55"/>
      <c r="D46" s="55"/>
      <c r="E46" s="55"/>
      <c r="F46" s="56"/>
    </row>
    <row r="47" spans="1:14" ht="15">
      <c r="C47" s="55"/>
      <c r="D47" s="55"/>
      <c r="E47" s="55"/>
      <c r="F47" s="56"/>
    </row>
    <row r="48" spans="1:14" ht="15">
      <c r="C48" s="55"/>
      <c r="D48" s="55"/>
      <c r="E48" s="55"/>
      <c r="F48" s="56"/>
    </row>
    <row r="49" spans="3:6">
      <c r="C49" s="57"/>
      <c r="D49" s="57"/>
      <c r="E49" s="57"/>
      <c r="F49" s="57"/>
    </row>
  </sheetData>
  <sheetProtection sheet="1" selectLockedCells="1"/>
  <customSheetViews>
    <customSheetView guid="{2A5885B3-7C5F-4F65-B4C8-267489B35540}" showPageBreaks="1" printArea="1" view="pageBreakPreview">
      <selection activeCell="H23" sqref="H23"/>
      <pageMargins left="0.78740157499999996" right="0.78740157499999996" top="0.984251969" bottom="0.984251969" header="0.4921259845" footer="0.4921259845"/>
      <pageSetup paperSize="9" scale="98" orientation="portrait" r:id="rId1"/>
      <headerFooter alignWithMargins="0">
        <oddHeader>&amp;LBriese Schiffahrts GmbH &amp; Co. KG
Abteilung Forschungsschifffahrt
Hafenstrasse 12; D-26789 Leer; Germany&amp;C&amp;"Arial,Fett"&amp;12KAMMERBELEGUNG
CABIN LIST&amp;R&amp;G</oddHeader>
      </headerFooter>
    </customSheetView>
  </customSheetViews>
  <mergeCells count="34">
    <mergeCell ref="E13:E14"/>
    <mergeCell ref="D13:D14"/>
    <mergeCell ref="C13:C14"/>
    <mergeCell ref="C9:C10"/>
    <mergeCell ref="E9:E10"/>
    <mergeCell ref="D9:D10"/>
    <mergeCell ref="C11:C12"/>
    <mergeCell ref="D11:D12"/>
    <mergeCell ref="E11:E12"/>
    <mergeCell ref="D21:D22"/>
    <mergeCell ref="D25:D26"/>
    <mergeCell ref="D27:D28"/>
    <mergeCell ref="D29:D30"/>
    <mergeCell ref="C17:C18"/>
    <mergeCell ref="C19:C20"/>
    <mergeCell ref="C21:C22"/>
    <mergeCell ref="C25:C26"/>
    <mergeCell ref="C27:C28"/>
    <mergeCell ref="B4:D4"/>
    <mergeCell ref="B3:D3"/>
    <mergeCell ref="B2:D2"/>
    <mergeCell ref="E29:E30"/>
    <mergeCell ref="B8:B14"/>
    <mergeCell ref="B15:B30"/>
    <mergeCell ref="B7:C7"/>
    <mergeCell ref="B5:C5"/>
    <mergeCell ref="E17:E18"/>
    <mergeCell ref="E19:E20"/>
    <mergeCell ref="E21:E22"/>
    <mergeCell ref="E25:E26"/>
    <mergeCell ref="E27:E28"/>
    <mergeCell ref="C29:C30"/>
    <mergeCell ref="D17:D18"/>
    <mergeCell ref="D19:D20"/>
  </mergeCells>
  <phoneticPr fontId="0" type="noConversion"/>
  <printOptions horizontalCentered="1"/>
  <pageMargins left="0.39370078740157483" right="0.35433070866141736" top="0.43307086614173229" bottom="0.51181102362204722" header="0.39370078740157483" footer="0.51181102362204722"/>
  <pageSetup paperSize="9" scale="98" orientation="portrait" r:id="rId2"/>
  <headerFooter scaleWithDoc="0"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showRowColHeaders="0" zoomScaleNormal="100" workbookViewId="0">
      <selection activeCell="C10" sqref="C10"/>
    </sheetView>
  </sheetViews>
  <sheetFormatPr baseColWidth="10" defaultRowHeight="12.75"/>
  <cols>
    <col min="1" max="1" width="1.7109375" customWidth="1"/>
    <col min="2" max="2" width="4" customWidth="1"/>
    <col min="3" max="3" width="32.5703125" customWidth="1"/>
    <col min="4" max="4" width="23.140625" customWidth="1"/>
    <col min="5" max="5" width="17.7109375" customWidth="1"/>
    <col min="6" max="6" width="12.85546875" customWidth="1"/>
    <col min="7" max="7" width="14.5703125" customWidth="1"/>
    <col min="10" max="10" width="14.7109375" customWidth="1"/>
  </cols>
  <sheetData>
    <row r="1" spans="1:15" ht="5.0999999999999996" customHeight="1">
      <c r="A1" s="9"/>
      <c r="B1" s="9"/>
      <c r="C1" s="9"/>
      <c r="D1" s="9"/>
      <c r="E1" s="9"/>
      <c r="F1" s="9"/>
      <c r="G1" s="9"/>
      <c r="H1" s="9"/>
      <c r="I1" s="9"/>
      <c r="J1" s="9"/>
    </row>
    <row r="2" spans="1:15" s="48" customFormat="1" ht="30" customHeight="1">
      <c r="A2" s="116"/>
      <c r="B2" s="113" t="s">
        <v>92</v>
      </c>
      <c r="C2" s="113"/>
      <c r="D2" s="113"/>
      <c r="E2" s="113"/>
      <c r="F2" s="113"/>
      <c r="G2" s="113"/>
      <c r="H2" s="113"/>
      <c r="I2" s="113"/>
      <c r="J2" s="113"/>
      <c r="K2" s="113"/>
      <c r="L2" s="113"/>
      <c r="M2" s="113"/>
      <c r="N2" s="113"/>
      <c r="O2" s="113"/>
    </row>
    <row r="3" spans="1:15" ht="20.100000000000001" customHeight="1">
      <c r="A3" s="9"/>
      <c r="B3" s="25" t="s">
        <v>121</v>
      </c>
      <c r="C3" s="26"/>
      <c r="D3" s="198" t="s">
        <v>8</v>
      </c>
      <c r="E3" s="285" t="str">
        <f>wiss.list!E3</f>
        <v>Rostock, Germany</v>
      </c>
      <c r="F3" s="285"/>
      <c r="G3" s="31"/>
      <c r="H3" s="32"/>
      <c r="I3" s="49"/>
      <c r="J3" s="49"/>
      <c r="K3" s="33"/>
      <c r="L3" s="9"/>
      <c r="M3" s="9"/>
      <c r="N3" s="9"/>
      <c r="O3" s="9"/>
    </row>
    <row r="4" spans="1:15" ht="20.100000000000001" customHeight="1">
      <c r="A4" s="9"/>
      <c r="B4" s="24" t="s">
        <v>179</v>
      </c>
      <c r="C4" s="28"/>
      <c r="D4" s="198" t="s">
        <v>67</v>
      </c>
      <c r="E4" s="286">
        <f>wiss.list!E4</f>
        <v>44572</v>
      </c>
      <c r="F4" s="286"/>
      <c r="G4" s="35"/>
      <c r="H4" s="9"/>
      <c r="I4" s="70"/>
      <c r="J4" s="70"/>
      <c r="K4" s="70"/>
      <c r="L4" s="70"/>
      <c r="M4" s="70"/>
      <c r="N4" s="70"/>
      <c r="O4" s="70"/>
    </row>
    <row r="5" spans="1:15" ht="20.100000000000001" customHeight="1">
      <c r="A5" s="9"/>
      <c r="B5" s="26" t="s">
        <v>60</v>
      </c>
      <c r="C5" s="29"/>
      <c r="D5" s="198" t="s">
        <v>180</v>
      </c>
      <c r="E5" s="285" t="str">
        <f>wiss.list!E5</f>
        <v>MSMXXX</v>
      </c>
      <c r="F5" s="285"/>
      <c r="G5" s="9"/>
      <c r="H5" s="278"/>
      <c r="I5" s="278"/>
      <c r="J5" s="278"/>
      <c r="K5" s="70"/>
      <c r="L5" s="70"/>
      <c r="M5" s="70"/>
      <c r="N5" s="70"/>
      <c r="O5" s="70"/>
    </row>
    <row r="6" spans="1:15" ht="9.9499999999999993" customHeight="1">
      <c r="A6" s="9"/>
      <c r="B6" s="9"/>
      <c r="C6" s="9"/>
      <c r="D6" s="9"/>
      <c r="E6" s="9"/>
      <c r="F6" s="9"/>
      <c r="G6" s="9"/>
      <c r="H6" s="9"/>
      <c r="I6" s="9"/>
      <c r="J6" s="9"/>
    </row>
    <row r="7" spans="1:15" ht="20.100000000000001" customHeight="1">
      <c r="A7" s="9"/>
      <c r="B7" s="306" t="s">
        <v>93</v>
      </c>
      <c r="C7" s="307"/>
      <c r="D7" s="129"/>
      <c r="E7" s="129"/>
      <c r="F7" s="129"/>
      <c r="G7" s="129"/>
      <c r="H7" s="129"/>
      <c r="I7" s="129"/>
      <c r="J7" s="129"/>
    </row>
    <row r="8" spans="1:15">
      <c r="A8" s="9"/>
      <c r="B8" s="311" t="s">
        <v>0</v>
      </c>
      <c r="C8" s="311" t="s">
        <v>94</v>
      </c>
      <c r="D8" s="311" t="s">
        <v>182</v>
      </c>
      <c r="E8" s="311" t="s">
        <v>96</v>
      </c>
      <c r="F8" s="304" t="s">
        <v>97</v>
      </c>
      <c r="G8" s="305"/>
      <c r="H8" s="117" t="s">
        <v>100</v>
      </c>
      <c r="I8" s="118" t="s">
        <v>101</v>
      </c>
      <c r="J8" s="119" t="s">
        <v>103</v>
      </c>
    </row>
    <row r="9" spans="1:15">
      <c r="A9" s="9"/>
      <c r="B9" s="312"/>
      <c r="C9" s="312"/>
      <c r="D9" s="312"/>
      <c r="E9" s="312"/>
      <c r="F9" s="121" t="s">
        <v>98</v>
      </c>
      <c r="G9" s="122" t="s">
        <v>99</v>
      </c>
      <c r="H9" s="120" t="s">
        <v>183</v>
      </c>
      <c r="I9" s="123" t="s">
        <v>102</v>
      </c>
      <c r="J9" s="124" t="s">
        <v>104</v>
      </c>
    </row>
    <row r="10" spans="1:15" ht="20.100000000000001" customHeight="1">
      <c r="A10" s="9"/>
      <c r="B10" s="130">
        <f>IF(C10="","",1)</f>
        <v>1</v>
      </c>
      <c r="C10" s="126" t="s">
        <v>115</v>
      </c>
      <c r="D10" s="126" t="s">
        <v>175</v>
      </c>
      <c r="E10" s="125" t="s">
        <v>116</v>
      </c>
      <c r="F10" s="125" t="s">
        <v>117</v>
      </c>
      <c r="G10" s="126" t="s">
        <v>118</v>
      </c>
      <c r="H10" s="126" t="s">
        <v>119</v>
      </c>
      <c r="I10" s="133"/>
      <c r="J10" s="126" t="s">
        <v>120</v>
      </c>
    </row>
    <row r="11" spans="1:15" ht="20.100000000000001" customHeight="1">
      <c r="A11" s="9"/>
      <c r="B11" s="130" t="str">
        <f t="shared" ref="B11:B19" si="0">IF(C11="","",1)</f>
        <v/>
      </c>
      <c r="C11" s="126"/>
      <c r="D11" s="126"/>
      <c r="E11" s="125"/>
      <c r="F11" s="125"/>
      <c r="G11" s="126"/>
      <c r="H11" s="126"/>
      <c r="I11" s="133"/>
      <c r="J11" s="126"/>
    </row>
    <row r="12" spans="1:15" ht="20.100000000000001" customHeight="1">
      <c r="A12" s="9"/>
      <c r="B12" s="130" t="str">
        <f t="shared" si="0"/>
        <v/>
      </c>
      <c r="C12" s="126"/>
      <c r="D12" s="126"/>
      <c r="E12" s="125"/>
      <c r="F12" s="125"/>
      <c r="G12" s="126"/>
      <c r="H12" s="126"/>
      <c r="I12" s="133"/>
      <c r="J12" s="126"/>
    </row>
    <row r="13" spans="1:15" ht="20.100000000000001" customHeight="1">
      <c r="A13" s="9"/>
      <c r="B13" s="130" t="str">
        <f t="shared" si="0"/>
        <v/>
      </c>
      <c r="C13" s="126"/>
      <c r="D13" s="126"/>
      <c r="E13" s="125"/>
      <c r="F13" s="125"/>
      <c r="G13" s="126"/>
      <c r="H13" s="126"/>
      <c r="I13" s="133"/>
      <c r="J13" s="126"/>
    </row>
    <row r="14" spans="1:15" ht="20.100000000000001" customHeight="1">
      <c r="A14" s="9"/>
      <c r="B14" s="130" t="str">
        <f t="shared" si="0"/>
        <v/>
      </c>
      <c r="C14" s="126"/>
      <c r="D14" s="126"/>
      <c r="E14" s="125"/>
      <c r="F14" s="125"/>
      <c r="G14" s="126"/>
      <c r="H14" s="126"/>
      <c r="I14" s="133"/>
      <c r="J14" s="126"/>
    </row>
    <row r="15" spans="1:15" ht="20.100000000000001" customHeight="1">
      <c r="A15" s="9"/>
      <c r="B15" s="130" t="str">
        <f t="shared" si="0"/>
        <v/>
      </c>
      <c r="C15" s="126"/>
      <c r="D15" s="126"/>
      <c r="E15" s="125"/>
      <c r="F15" s="125"/>
      <c r="G15" s="126"/>
      <c r="H15" s="126"/>
      <c r="I15" s="133"/>
      <c r="J15" s="126"/>
    </row>
    <row r="16" spans="1:15" ht="20.100000000000001" customHeight="1">
      <c r="A16" s="9"/>
      <c r="B16" s="130" t="str">
        <f t="shared" si="0"/>
        <v/>
      </c>
      <c r="C16" s="126"/>
      <c r="D16" s="126"/>
      <c r="E16" s="125"/>
      <c r="F16" s="125"/>
      <c r="G16" s="126"/>
      <c r="H16" s="126"/>
      <c r="I16" s="133"/>
      <c r="J16" s="126"/>
    </row>
    <row r="17" spans="1:10" ht="20.100000000000001" customHeight="1">
      <c r="A17" s="9"/>
      <c r="B17" s="130" t="str">
        <f t="shared" si="0"/>
        <v/>
      </c>
      <c r="C17" s="126"/>
      <c r="D17" s="126"/>
      <c r="E17" s="125"/>
      <c r="F17" s="125"/>
      <c r="G17" s="126"/>
      <c r="H17" s="126"/>
      <c r="I17" s="133"/>
      <c r="J17" s="126"/>
    </row>
    <row r="18" spans="1:10" ht="20.100000000000001" customHeight="1">
      <c r="A18" s="9"/>
      <c r="B18" s="130" t="str">
        <f t="shared" si="0"/>
        <v/>
      </c>
      <c r="C18" s="126"/>
      <c r="D18" s="126"/>
      <c r="E18" s="125"/>
      <c r="F18" s="125"/>
      <c r="G18" s="126"/>
      <c r="H18" s="126"/>
      <c r="I18" s="133"/>
      <c r="J18" s="126"/>
    </row>
    <row r="19" spans="1:10" ht="20.100000000000001" customHeight="1">
      <c r="A19" s="9"/>
      <c r="B19" s="130" t="str">
        <f t="shared" si="0"/>
        <v/>
      </c>
      <c r="C19" s="126"/>
      <c r="D19" s="126"/>
      <c r="E19" s="125"/>
      <c r="F19" s="125"/>
      <c r="G19" s="126"/>
      <c r="H19" s="126"/>
      <c r="I19" s="133"/>
      <c r="J19" s="126"/>
    </row>
    <row r="20" spans="1:10">
      <c r="A20" s="9"/>
      <c r="B20" s="129"/>
      <c r="C20" s="129"/>
      <c r="D20" s="129"/>
      <c r="E20" s="129"/>
      <c r="F20" s="129"/>
      <c r="G20" s="129"/>
      <c r="H20" s="129"/>
      <c r="I20" s="129"/>
      <c r="J20" s="129"/>
    </row>
    <row r="21" spans="1:10" ht="20.100000000000001" customHeight="1">
      <c r="A21" s="9"/>
      <c r="B21" s="306" t="s">
        <v>105</v>
      </c>
      <c r="C21" s="307"/>
      <c r="D21" s="129"/>
      <c r="E21" s="129"/>
      <c r="F21" s="129"/>
      <c r="G21" s="129"/>
      <c r="H21" s="129"/>
      <c r="I21" s="129"/>
      <c r="J21" s="129"/>
    </row>
    <row r="22" spans="1:10" ht="20.100000000000001" customHeight="1">
      <c r="A22" s="9"/>
      <c r="B22" s="117" t="s">
        <v>0</v>
      </c>
      <c r="C22" s="117" t="s">
        <v>94</v>
      </c>
      <c r="D22" s="117" t="s">
        <v>95</v>
      </c>
      <c r="E22" s="117" t="s">
        <v>96</v>
      </c>
      <c r="F22" s="127" t="s">
        <v>97</v>
      </c>
      <c r="G22" s="128" t="s">
        <v>106</v>
      </c>
      <c r="H22" s="308" t="s">
        <v>107</v>
      </c>
      <c r="I22" s="309"/>
      <c r="J22" s="310"/>
    </row>
    <row r="23" spans="1:10" ht="20.100000000000001" customHeight="1">
      <c r="A23" s="9"/>
      <c r="B23" s="130">
        <f>IF(C23="","",1)</f>
        <v>1</v>
      </c>
      <c r="C23" s="126" t="s">
        <v>176</v>
      </c>
      <c r="D23" s="126" t="s">
        <v>175</v>
      </c>
      <c r="E23" s="125" t="s">
        <v>154</v>
      </c>
      <c r="F23" s="125" t="s">
        <v>155</v>
      </c>
      <c r="G23" s="126" t="s">
        <v>156</v>
      </c>
      <c r="H23" s="301"/>
      <c r="I23" s="302"/>
      <c r="J23" s="303"/>
    </row>
    <row r="24" spans="1:10" ht="20.100000000000001" customHeight="1">
      <c r="A24" s="9"/>
      <c r="B24" s="130" t="str">
        <f t="shared" ref="B24:B32" si="1">IF(C24="","",1)</f>
        <v/>
      </c>
      <c r="C24" s="126"/>
      <c r="D24" s="126"/>
      <c r="E24" s="125"/>
      <c r="F24" s="125"/>
      <c r="G24" s="126"/>
      <c r="H24" s="301"/>
      <c r="I24" s="302"/>
      <c r="J24" s="303"/>
    </row>
    <row r="25" spans="1:10" ht="20.100000000000001" customHeight="1">
      <c r="A25" s="9"/>
      <c r="B25" s="130" t="str">
        <f t="shared" si="1"/>
        <v/>
      </c>
      <c r="C25" s="126"/>
      <c r="D25" s="126"/>
      <c r="E25" s="125"/>
      <c r="F25" s="125"/>
      <c r="G25" s="126"/>
      <c r="H25" s="301"/>
      <c r="I25" s="302"/>
      <c r="J25" s="303"/>
    </row>
    <row r="26" spans="1:10" ht="20.100000000000001" customHeight="1">
      <c r="A26" s="9"/>
      <c r="B26" s="130" t="str">
        <f t="shared" si="1"/>
        <v/>
      </c>
      <c r="C26" s="126"/>
      <c r="D26" s="126"/>
      <c r="E26" s="125"/>
      <c r="F26" s="125"/>
      <c r="G26" s="126"/>
      <c r="H26" s="301"/>
      <c r="I26" s="302"/>
      <c r="J26" s="303"/>
    </row>
    <row r="27" spans="1:10" ht="20.100000000000001" customHeight="1">
      <c r="A27" s="9"/>
      <c r="B27" s="130" t="str">
        <f t="shared" si="1"/>
        <v/>
      </c>
      <c r="C27" s="126"/>
      <c r="D27" s="126"/>
      <c r="E27" s="125"/>
      <c r="F27" s="125"/>
      <c r="G27" s="126"/>
      <c r="H27" s="301"/>
      <c r="I27" s="302"/>
      <c r="J27" s="303"/>
    </row>
    <row r="28" spans="1:10" ht="20.100000000000001" customHeight="1">
      <c r="A28" s="9"/>
      <c r="B28" s="130" t="str">
        <f t="shared" si="1"/>
        <v/>
      </c>
      <c r="C28" s="126"/>
      <c r="D28" s="126"/>
      <c r="E28" s="125"/>
      <c r="F28" s="125"/>
      <c r="G28" s="126"/>
      <c r="H28" s="301"/>
      <c r="I28" s="302"/>
      <c r="J28" s="303"/>
    </row>
    <row r="29" spans="1:10" ht="20.100000000000001" customHeight="1">
      <c r="A29" s="9"/>
      <c r="B29" s="130" t="str">
        <f t="shared" si="1"/>
        <v/>
      </c>
      <c r="C29" s="126"/>
      <c r="D29" s="126"/>
      <c r="E29" s="125"/>
      <c r="F29" s="125"/>
      <c r="G29" s="126"/>
      <c r="H29" s="301"/>
      <c r="I29" s="302"/>
      <c r="J29" s="303"/>
    </row>
    <row r="30" spans="1:10" ht="20.100000000000001" customHeight="1">
      <c r="A30" s="9"/>
      <c r="B30" s="130" t="str">
        <f t="shared" si="1"/>
        <v/>
      </c>
      <c r="C30" s="126"/>
      <c r="D30" s="126"/>
      <c r="E30" s="125"/>
      <c r="F30" s="125"/>
      <c r="G30" s="126"/>
      <c r="H30" s="301"/>
      <c r="I30" s="302"/>
      <c r="J30" s="303"/>
    </row>
    <row r="31" spans="1:10" ht="20.100000000000001" customHeight="1">
      <c r="A31" s="9"/>
      <c r="B31" s="130" t="str">
        <f t="shared" si="1"/>
        <v/>
      </c>
      <c r="C31" s="126"/>
      <c r="D31" s="126"/>
      <c r="E31" s="125"/>
      <c r="F31" s="125"/>
      <c r="G31" s="126"/>
      <c r="H31" s="301"/>
      <c r="I31" s="302"/>
      <c r="J31" s="303"/>
    </row>
    <row r="32" spans="1:10" ht="20.100000000000001" customHeight="1">
      <c r="A32" s="9"/>
      <c r="B32" s="130" t="str">
        <f t="shared" si="1"/>
        <v/>
      </c>
      <c r="C32" s="126"/>
      <c r="D32" s="126"/>
      <c r="E32" s="125"/>
      <c r="F32" s="125"/>
      <c r="G32" s="126"/>
      <c r="H32" s="301"/>
      <c r="I32" s="302"/>
      <c r="J32" s="303"/>
    </row>
  </sheetData>
  <sheetProtection sheet="1" selectLockedCells="1"/>
  <mergeCells count="22">
    <mergeCell ref="H29:J29"/>
    <mergeCell ref="H30:J30"/>
    <mergeCell ref="H31:J31"/>
    <mergeCell ref="H32:J32"/>
    <mergeCell ref="B7:C7"/>
    <mergeCell ref="B21:C21"/>
    <mergeCell ref="H22:J22"/>
    <mergeCell ref="B8:B9"/>
    <mergeCell ref="C8:C9"/>
    <mergeCell ref="D8:D9"/>
    <mergeCell ref="E8:E9"/>
    <mergeCell ref="H27:J27"/>
    <mergeCell ref="H28:J28"/>
    <mergeCell ref="H23:J23"/>
    <mergeCell ref="H24:J24"/>
    <mergeCell ref="H25:J25"/>
    <mergeCell ref="H26:J26"/>
    <mergeCell ref="F8:G8"/>
    <mergeCell ref="H5:J5"/>
    <mergeCell ref="E3:F3"/>
    <mergeCell ref="E4:F4"/>
    <mergeCell ref="E5:F5"/>
  </mergeCells>
  <printOptions horizontalCentered="1"/>
  <pageMargins left="0.39370078740157483" right="0.11811023622047245" top="0.31496062992125984" bottom="0.31496062992125984"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Einschiffungsmodalitäten</vt:lpstr>
      <vt:lpstr>Fragenkatalog</vt:lpstr>
      <vt:lpstr>wiss.list</vt:lpstr>
      <vt:lpstr>guest.list</vt:lpstr>
      <vt:lpstr>trans.list</vt:lpstr>
      <vt:lpstr>cabin.list</vt:lpstr>
      <vt:lpstr>scientific.equipment</vt:lpstr>
      <vt:lpstr>cabin.list!Druckbereich</vt:lpstr>
      <vt:lpstr>guest.list!Druckbereich</vt:lpstr>
      <vt:lpstr>scientific.equipment!Druckbereich</vt:lpstr>
      <vt:lpstr>trans.list!Druckbereich</vt:lpstr>
      <vt:lpstr>wiss.list!Druckbereich</vt:lpstr>
      <vt:lpstr>englisch</vt:lpstr>
      <vt:lpstr>ENGLISH</vt:lpstr>
    </vt:vector>
  </TitlesOfParts>
  <Company>uni-hh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wienbeck</dc:creator>
  <cp:lastModifiedBy>u259123</cp:lastModifiedBy>
  <cp:lastPrinted>2013-04-09T14:55:57Z</cp:lastPrinted>
  <dcterms:created xsi:type="dcterms:W3CDTF">2000-09-28T12:28:07Z</dcterms:created>
  <dcterms:modified xsi:type="dcterms:W3CDTF">2023-09-11T11:57:11Z</dcterms:modified>
</cp:coreProperties>
</file>